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B1A09766-AD58-422D-A24F-D14A1E1C3715}" xr6:coauthVersionLast="47" xr6:coauthVersionMax="47" xr10:uidLastSave="{00000000-0000-0000-0000-000000000000}"/>
  <bookViews>
    <workbookView xWindow="-108" yWindow="-108" windowWidth="23256" windowHeight="13896" tabRatio="712" xr2:uid="{00000000-000D-0000-FFFF-FFFF00000000}"/>
  </bookViews>
  <sheets>
    <sheet name="（１）クラウドインフラ" sheetId="19" r:id="rId1"/>
    <sheet name="（２）校務系システム" sheetId="22" r:id="rId2"/>
    <sheet name="（３）端末・ソフトウェア" sheetId="23" r:id="rId3"/>
  </sheets>
  <definedNames>
    <definedName name="_xlnm._FilterDatabase" localSheetId="1" hidden="1">'（２）校務系システム'!$A$7:$J$62</definedName>
    <definedName name="_Hlk177519570" localSheetId="0">'（１）クラウドインフラ'!$D$9</definedName>
    <definedName name="_xlnm.Print_Area" localSheetId="0">'（１）クラウドインフラ'!$A$1:$H$25</definedName>
    <definedName name="_xlnm.Print_Area" localSheetId="1">'（２）校務系システム'!$A$1:$I$62</definedName>
    <definedName name="_xlnm.Print_Area" localSheetId="2">'（３）端末・ソフトウェア'!$A$1:$I$22</definedName>
    <definedName name="_xlnm.Print_Titles" localSheetId="0">'（１）クラウドインフラ'!$1:$7</definedName>
    <definedName name="_xlnm.Print_Titles" localSheetId="1">'（２）校務系システム'!$1:$7</definedName>
    <definedName name="_xlnm.Print_Titles" localSheetId="2">'（３）端末・ソフトウェア'!$1:$7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2" l="1"/>
  <c r="B14" i="22"/>
  <c r="B9" i="22" l="1"/>
  <c r="B10" i="22" s="1"/>
  <c r="B11" i="22" s="1"/>
  <c r="B12" i="22" s="1"/>
  <c r="B13" i="22" s="1"/>
  <c r="B16" i="22" s="1"/>
  <c r="B17" i="22" s="1"/>
  <c r="B18" i="22" s="1"/>
  <c r="B19" i="22" l="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A1" i="23" l="1"/>
  <c r="A1" i="22"/>
  <c r="A1" i="19"/>
</calcChain>
</file>

<file path=xl/sharedStrings.xml><?xml version="1.0" encoding="utf-8"?>
<sst xmlns="http://schemas.openxmlformats.org/spreadsheetml/2006/main" count="282" uniqueCount="156">
  <si>
    <t>事業者名：</t>
    <rPh sb="0" eb="2">
      <t>ジギョウ</t>
    </rPh>
    <rPh sb="2" eb="3">
      <t>シャ</t>
    </rPh>
    <rPh sb="3" eb="4">
      <t>メイ</t>
    </rPh>
    <phoneticPr fontId="1"/>
  </si>
  <si>
    <t>・本シートに、貴社提案における適合状況をご回答ください。</t>
    <rPh sb="1" eb="2">
      <t>ホン</t>
    </rPh>
    <rPh sb="7" eb="9">
      <t>キシャ</t>
    </rPh>
    <rPh sb="9" eb="11">
      <t>テイアン</t>
    </rPh>
    <rPh sb="15" eb="17">
      <t>テキゴウ</t>
    </rPh>
    <rPh sb="17" eb="19">
      <t>ジョウキョウ</t>
    </rPh>
    <rPh sb="21" eb="23">
      <t>カイトウ</t>
    </rPh>
    <phoneticPr fontId="1"/>
  </si>
  <si>
    <t>・現在の機能や要件において適合可能な場合は○、代替提案での対応は△、対応できない場合は×を記入してください。</t>
    <rPh sb="1" eb="3">
      <t>ゲンザイ</t>
    </rPh>
    <rPh sb="4" eb="6">
      <t>キノウ</t>
    </rPh>
    <rPh sb="7" eb="9">
      <t>ヨウケン</t>
    </rPh>
    <rPh sb="13" eb="15">
      <t>テキゴウ</t>
    </rPh>
    <rPh sb="15" eb="17">
      <t>カノウ</t>
    </rPh>
    <rPh sb="18" eb="20">
      <t>バアイ</t>
    </rPh>
    <rPh sb="23" eb="25">
      <t>ダイタイ</t>
    </rPh>
    <rPh sb="25" eb="27">
      <t>テイアン</t>
    </rPh>
    <rPh sb="29" eb="31">
      <t>タイオウ</t>
    </rPh>
    <rPh sb="34" eb="36">
      <t>タイオウ</t>
    </rPh>
    <rPh sb="40" eb="42">
      <t>バアイ</t>
    </rPh>
    <rPh sb="45" eb="47">
      <t>キニュウ</t>
    </rPh>
    <phoneticPr fontId="1"/>
  </si>
  <si>
    <t>・△or×の場合、その内容をできるだけわかりやすく記入してください。</t>
    <rPh sb="6" eb="8">
      <t>バアイ</t>
    </rPh>
    <rPh sb="11" eb="13">
      <t>ナイヨウ</t>
    </rPh>
    <rPh sb="25" eb="27">
      <t>キニュウ</t>
    </rPh>
    <phoneticPr fontId="1"/>
  </si>
  <si>
    <t>・○および△については、お見積の提示をお願いいたします。</t>
    <rPh sb="13" eb="15">
      <t>ミツモリ</t>
    </rPh>
    <rPh sb="16" eb="18">
      <t>テイジ</t>
    </rPh>
    <rPh sb="20" eb="21">
      <t>ネガ</t>
    </rPh>
    <phoneticPr fontId="1"/>
  </si>
  <si>
    <t>・備考へ提案ソリューション名を記載すること。伝達事項や適合となるための条件がある場合も記入してください。</t>
    <rPh sb="4" eb="6">
      <t>テイアン</t>
    </rPh>
    <rPh sb="13" eb="14">
      <t>メイ</t>
    </rPh>
    <rPh sb="15" eb="17">
      <t>キサイ</t>
    </rPh>
    <rPh sb="22" eb="24">
      <t>デンタツ</t>
    </rPh>
    <rPh sb="24" eb="26">
      <t>ジコウ</t>
    </rPh>
    <rPh sb="27" eb="29">
      <t>テキゴウ</t>
    </rPh>
    <rPh sb="35" eb="37">
      <t>ジョウケン</t>
    </rPh>
    <rPh sb="40" eb="42">
      <t>バアイ</t>
    </rPh>
    <rPh sb="43" eb="45">
      <t>キニュウ</t>
    </rPh>
    <phoneticPr fontId="1"/>
  </si>
  <si>
    <t>No</t>
    <phoneticPr fontId="1"/>
  </si>
  <si>
    <t>対象</t>
    <rPh sb="0" eb="2">
      <t>タイショウ</t>
    </rPh>
    <phoneticPr fontId="1"/>
  </si>
  <si>
    <t>機能要件</t>
    <rPh sb="0" eb="2">
      <t>キノウ</t>
    </rPh>
    <rPh sb="2" eb="4">
      <t>ヨウケン</t>
    </rPh>
    <phoneticPr fontId="1"/>
  </si>
  <si>
    <t>必須/推奨</t>
    <rPh sb="0" eb="2">
      <t>ヒッス</t>
    </rPh>
    <rPh sb="3" eb="5">
      <t>スイショウ</t>
    </rPh>
    <phoneticPr fontId="1"/>
  </si>
  <si>
    <t>適合状況</t>
    <rPh sb="0" eb="2">
      <t>テキゴウ</t>
    </rPh>
    <rPh sb="2" eb="4">
      <t>ジョウキョウ</t>
    </rPh>
    <phoneticPr fontId="1"/>
  </si>
  <si>
    <t>代替提案、対応不可の理由等</t>
    <rPh sb="0" eb="2">
      <t>ダイタイ</t>
    </rPh>
    <rPh sb="2" eb="4">
      <t>テイアン</t>
    </rPh>
    <rPh sb="5" eb="7">
      <t>タイオウ</t>
    </rPh>
    <rPh sb="7" eb="9">
      <t>フカ</t>
    </rPh>
    <rPh sb="10" eb="12">
      <t>リユウ</t>
    </rPh>
    <rPh sb="12" eb="13">
      <t>トウ</t>
    </rPh>
    <phoneticPr fontId="1"/>
  </si>
  <si>
    <t>備考（提案ソリューション等）</t>
    <rPh sb="0" eb="2">
      <t>ビコウ</t>
    </rPh>
    <rPh sb="3" eb="5">
      <t>テイアン</t>
    </rPh>
    <rPh sb="12" eb="13">
      <t>トウ</t>
    </rPh>
    <phoneticPr fontId="1"/>
  </si>
  <si>
    <t>M365(Microsoft365 Education)ライセンス</t>
    <phoneticPr fontId="1"/>
  </si>
  <si>
    <t>必須</t>
  </si>
  <si>
    <t xml:space="preserve">
</t>
    <phoneticPr fontId="1"/>
  </si>
  <si>
    <t>グループウェア(教職員用)</t>
    <phoneticPr fontId="1"/>
  </si>
  <si>
    <t>教職員のコミュニケーションツールや、情報共有を行うために、グループウェアとしてM365を利用する。</t>
    <phoneticPr fontId="1"/>
  </si>
  <si>
    <t>ストレージ・ファイル共有</t>
    <phoneticPr fontId="1"/>
  </si>
  <si>
    <t>教職員用のファイル保管ストレージとしてM365のSharePoint及びOneDriveを利用する。</t>
    <rPh sb="9" eb="11">
      <t>ホカン</t>
    </rPh>
    <phoneticPr fontId="1"/>
  </si>
  <si>
    <t>メールシステム</t>
    <phoneticPr fontId="1"/>
  </si>
  <si>
    <t>メールセキュリティ</t>
    <phoneticPr fontId="1"/>
  </si>
  <si>
    <t>(1)メールフィルタリングなどメールセキュリティ機能について、提案を行うこと。
(2)メール送信に関しては、学校管理職のみへの送信権限付与や、学校管理職による承認を必須とするなど対策を行うこと。</t>
    <phoneticPr fontId="1"/>
  </si>
  <si>
    <t>ID統合管理システム</t>
    <phoneticPr fontId="1"/>
  </si>
  <si>
    <t>教職員のID情報は、ID統合管理システムとしてオンプレミスのActiveDirectoryを利用しているため、ID情報をクラウドへ移行する。</t>
    <rPh sb="6" eb="8">
      <t>ジョウホウ</t>
    </rPh>
    <phoneticPr fontId="1"/>
  </si>
  <si>
    <t>多要素認証</t>
    <phoneticPr fontId="1"/>
  </si>
  <si>
    <t>リスクベース認証</t>
    <phoneticPr fontId="1"/>
  </si>
  <si>
    <t>情報・データへのアクセスに対する認証の際にリスクを判定し、追加の認証を求めること。</t>
    <phoneticPr fontId="1"/>
  </si>
  <si>
    <t>推奨</t>
    <rPh sb="0" eb="2">
      <t>スイショウ</t>
    </rPh>
    <phoneticPr fontId="1"/>
  </si>
  <si>
    <t>Webフィルタリング(教職員用)</t>
    <phoneticPr fontId="1"/>
  </si>
  <si>
    <t>教職員のインターネット閲覧時に、接続するサイトをDNSベースにフィルタリングする。</t>
    <phoneticPr fontId="1"/>
  </si>
  <si>
    <t>MDM（教職員用）</t>
    <phoneticPr fontId="1"/>
  </si>
  <si>
    <t>教職員用端末の一元管理を行う。リモートからの端末初期化が可能なこと。</t>
    <phoneticPr fontId="1"/>
  </si>
  <si>
    <t>アンチウイルス</t>
    <phoneticPr fontId="1"/>
  </si>
  <si>
    <t>データ暗号化</t>
    <phoneticPr fontId="1"/>
  </si>
  <si>
    <t>教職員用端末で利用するデータを暗号化する。</t>
    <phoneticPr fontId="1"/>
  </si>
  <si>
    <t>ファイル暗号化</t>
    <phoneticPr fontId="1"/>
  </si>
  <si>
    <t>暗号化対象ファイルを自動的に暗号化可能であること。また、暗号化されたファイルの暗号化解除を自身で実施可能であること。</t>
    <rPh sb="0" eb="5">
      <t>アンゴウカタイショウ</t>
    </rPh>
    <rPh sb="10" eb="13">
      <t>ジドウテキ</t>
    </rPh>
    <rPh sb="14" eb="19">
      <t>アンゴウカカノウ</t>
    </rPh>
    <phoneticPr fontId="1"/>
  </si>
  <si>
    <t>EDR(Endpoint Detection and Response)</t>
    <phoneticPr fontId="1"/>
  </si>
  <si>
    <t>教職員用端末の未知のマルウェアからの感染をソフトウェアのふるまいなどから未然に防ぐ。
また、提案するEDR製品に関して、セキュリティアラートの監視と分析と隔離を行えるセキュリティサービス(SOC)も提案すること。</t>
    <phoneticPr fontId="1"/>
  </si>
  <si>
    <t>いずれか必須</t>
  </si>
  <si>
    <t>・IDS(Intrusion Detection System)
・IPS(Intrusion Prevention System)</t>
    <phoneticPr fontId="1"/>
  </si>
  <si>
    <t>ネットワーク監視で不正プログラムの侵入検知や防御を行う。不正プログラム対策ソフトウェアのパターンファイルと同様に、不正アクセスのパターンを検知するためのファイルの更新を行うこと。</t>
    <rPh sb="9" eb="11">
      <t>フセイ</t>
    </rPh>
    <rPh sb="25" eb="26">
      <t>オコナ</t>
    </rPh>
    <phoneticPr fontId="1"/>
  </si>
  <si>
    <t>SASE(Secure Access Service Edge)</t>
    <phoneticPr fontId="1"/>
  </si>
  <si>
    <t>ネットワークとセキュリティを統合的に管理し、ネットワーク監視・制御等を行い、セキュリティ対策を行うこと。
(No.14,15以外のSASEで満たすセキュリティ機能)</t>
    <rPh sb="44" eb="46">
      <t>タイサク</t>
    </rPh>
    <rPh sb="47" eb="48">
      <t>オコナ</t>
    </rPh>
    <rPh sb="62" eb="64">
      <t>イガイ</t>
    </rPh>
    <rPh sb="70" eb="71">
      <t>ミ</t>
    </rPh>
    <rPh sb="79" eb="81">
      <t>キノウ</t>
    </rPh>
    <phoneticPr fontId="1"/>
  </si>
  <si>
    <t>M365の運用管理</t>
    <rPh sb="5" eb="7">
      <t>ウンヨウ</t>
    </rPh>
    <phoneticPr fontId="1"/>
  </si>
  <si>
    <t>M365の環境において、端末の遠隔管理、システム監視、バックアップ等の運用機能を検討し、提案/調達すること。</t>
    <rPh sb="33" eb="34">
      <t>ナド</t>
    </rPh>
    <rPh sb="37" eb="39">
      <t>キノウ</t>
    </rPh>
    <rPh sb="40" eb="42">
      <t>ケントウ</t>
    </rPh>
    <rPh sb="44" eb="46">
      <t>テイアン</t>
    </rPh>
    <rPh sb="47" eb="49">
      <t>チョウタツ</t>
    </rPh>
    <phoneticPr fontId="1"/>
  </si>
  <si>
    <t>※1 「不正なアクセスを検知・遮断する技術」として、No.14～16のうち最低1つ以上機能を満たすこと。</t>
    <rPh sb="37" eb="39">
      <t>サイテイ</t>
    </rPh>
    <rPh sb="41" eb="43">
      <t>イジョウ</t>
    </rPh>
    <rPh sb="43" eb="45">
      <t>キノウ</t>
    </rPh>
    <rPh sb="46" eb="47">
      <t>ミ</t>
    </rPh>
    <phoneticPr fontId="1"/>
  </si>
  <si>
    <t>項目</t>
    <rPh sb="0" eb="2">
      <t>コウモク</t>
    </rPh>
    <phoneticPr fontId="1"/>
  </si>
  <si>
    <t>統合型校務支援システム</t>
    <rPh sb="2" eb="3">
      <t>ガタ</t>
    </rPh>
    <phoneticPr fontId="1"/>
  </si>
  <si>
    <t>出退勤管理システム</t>
    <rPh sb="0" eb="5">
      <t>シュッタイキンカンリ</t>
    </rPh>
    <phoneticPr fontId="1"/>
  </si>
  <si>
    <t>時間割自動作成ツール</t>
    <rPh sb="0" eb="7">
      <t>ジカンワリジドウサクセイ</t>
    </rPh>
    <phoneticPr fontId="1"/>
  </si>
  <si>
    <t>採点支援システム</t>
    <rPh sb="0" eb="4">
      <t>サイテンシエン</t>
    </rPh>
    <phoneticPr fontId="1"/>
  </si>
  <si>
    <t>基本方針</t>
    <rPh sb="0" eb="4">
      <t>キホンホウシン</t>
    </rPh>
    <phoneticPr fontId="12"/>
  </si>
  <si>
    <t xml:space="preserve">市立中学校（全10校）が利用する採点支援システムを調達、構築すること
</t>
    <phoneticPr fontId="1"/>
  </si>
  <si>
    <t>セキュリティに十分配慮した機密性の高いソフトウェア・アズ・ア・サービス（SaaS）方式又はアプリケーション・サービス・プロバイダ（ASP）方式により、サービスを提供すること。</t>
  </si>
  <si>
    <t>導入するデジタル採点システムは、全国自治体において100自治体以上学校数2,000校以上で稼動の実績があること。</t>
    <phoneticPr fontId="12"/>
  </si>
  <si>
    <t>各学校で実施するテストにおいて、児童・生徒が手書きで解答用紙に記入したもの（解答用紙は教員が独自に作成したものなどを含む。「解答用紙」は児童・生徒が解答を記入する前の用紙のことを指すものとし、解答を記載したものは「答案」という。以下、同様とする。）を、教員がスキャナーで画像データ又はＰＤＦデータ化し、パソコン画面で、答案の採点及び得点集計ができるシステムをデジタル採点支援システムとする。</t>
    <phoneticPr fontId="12"/>
  </si>
  <si>
    <t>サービス提供事業者は、国内認定機関であるISMS-ACで認定された認証機関を通じて、ISO/IEC27001(情報セキュリティマネジメント規格)を取得していること。</t>
    <phoneticPr fontId="12"/>
  </si>
  <si>
    <t>サービス提供事業者は、国内認定機関であるISMS-ACで認定された認証機関を通じて、ISO/IEC27017(クラウドサービスの情報セキュリティ)を取得していること。</t>
    <phoneticPr fontId="12"/>
  </si>
  <si>
    <t>システム利用環境</t>
    <rPh sb="4" eb="8">
      <t>リヨウカンキョウ</t>
    </rPh>
    <phoneticPr fontId="12"/>
  </si>
  <si>
    <t>デジタル採点システム導入校及び生徒数および教職員数等について、次の通りとする。
ア　デジタル採点支援システム導入校：深谷市内中学校10校
イ　生徒数：3,500名以下程度
ウ　教職員数：400名以下程度</t>
    <rPh sb="15" eb="17">
      <t>セイト</t>
    </rPh>
    <rPh sb="17" eb="18">
      <t>スウ</t>
    </rPh>
    <rPh sb="31" eb="32">
      <t>ツギ</t>
    </rPh>
    <rPh sb="33" eb="34">
      <t>トオ</t>
    </rPh>
    <rPh sb="46" eb="50">
      <t>サイテンシエン</t>
    </rPh>
    <rPh sb="54" eb="56">
      <t>ドウニュウ</t>
    </rPh>
    <rPh sb="56" eb="57">
      <t>コウ</t>
    </rPh>
    <rPh sb="58" eb="60">
      <t>フカヤ</t>
    </rPh>
    <rPh sb="60" eb="62">
      <t>シナイ</t>
    </rPh>
    <rPh sb="62" eb="65">
      <t>チュウガッコウ</t>
    </rPh>
    <rPh sb="67" eb="68">
      <t>コウ</t>
    </rPh>
    <rPh sb="71" eb="73">
      <t>セイト</t>
    </rPh>
    <rPh sb="73" eb="74">
      <t>スウ</t>
    </rPh>
    <rPh sb="80" eb="81">
      <t>メイ</t>
    </rPh>
    <rPh sb="81" eb="83">
      <t>イカ</t>
    </rPh>
    <rPh sb="83" eb="85">
      <t>テイド</t>
    </rPh>
    <rPh sb="88" eb="91">
      <t>キョウショクイン</t>
    </rPh>
    <rPh sb="91" eb="92">
      <t>スウ</t>
    </rPh>
    <phoneticPr fontId="12"/>
  </si>
  <si>
    <t>サービス提供環境</t>
    <phoneticPr fontId="1"/>
  </si>
  <si>
    <t>マルチOSで利用可能であり、
iPadOSについては、採点のみ対応可能である</t>
    <rPh sb="6" eb="10">
      <t>リヨウカノウ</t>
    </rPh>
    <rPh sb="27" eb="29">
      <t>サイテン</t>
    </rPh>
    <rPh sb="31" eb="33">
      <t>タイオウ</t>
    </rPh>
    <rPh sb="33" eb="35">
      <t>カノウ</t>
    </rPh>
    <phoneticPr fontId="1"/>
  </si>
  <si>
    <t>クラウド環境等を活用してデータを保存できるようにするとともに、利用者認証により、接続可能なNWからであれば、どの操作機器からでもデータを利用できる</t>
    <rPh sb="40" eb="42">
      <t>セツゾク</t>
    </rPh>
    <rPh sb="42" eb="44">
      <t>カノウ</t>
    </rPh>
    <phoneticPr fontId="1"/>
  </si>
  <si>
    <t>家庭での持ち帰り学習も想定されるため、原則、24時間365日利用可能とする
ただし、保守等の予定された停止および臨時メンテナンスについては、この限りではない</t>
    <rPh sb="56" eb="58">
      <t>リンジ</t>
    </rPh>
    <phoneticPr fontId="12"/>
  </si>
  <si>
    <t>スキャナーまたは複合機を利用して、答案をスキャンできる</t>
    <rPh sb="8" eb="11">
      <t>フクゴウキ</t>
    </rPh>
    <rPh sb="12" eb="14">
      <t>リヨウ</t>
    </rPh>
    <rPh sb="17" eb="19">
      <t>トウアン</t>
    </rPh>
    <phoneticPr fontId="1"/>
  </si>
  <si>
    <t>システム提供要件</t>
    <rPh sb="4" eb="8">
      <t>テイキョウヨウケン</t>
    </rPh>
    <phoneticPr fontId="1"/>
  </si>
  <si>
    <t>児童生徒・教員情報の追加・削除・編集を行うことができる</t>
    <phoneticPr fontId="1"/>
  </si>
  <si>
    <t>児童生徒に任意のグループを設定し、グループ別に答案の取込み・採点が可能である</t>
    <rPh sb="33" eb="35">
      <t>カノウ</t>
    </rPh>
    <phoneticPr fontId="1"/>
  </si>
  <si>
    <t>転校した生徒がいた場合でも、答案取込みに支障がないよう工夫されている</t>
  </si>
  <si>
    <t>テストの設定</t>
    <rPh sb="4" eb="6">
      <t>セッテイ</t>
    </rPh>
    <phoneticPr fontId="1"/>
  </si>
  <si>
    <t>システムへ取込む答案の用紙サイズは、A4,A5,A3,B4,B5とする。</t>
    <phoneticPr fontId="12"/>
  </si>
  <si>
    <t>枚数・表裏有無に制限がない</t>
    <phoneticPr fontId="1"/>
  </si>
  <si>
    <t>解答用紙にタイミングマークや位置情報を示す記号が無くても、答案用紙をスキャンした際の傾きやズレを自動で補正する機能を有する</t>
    <phoneticPr fontId="1"/>
  </si>
  <si>
    <t>解答用紙（模範解答）をスキャンした際に、ある程度解答欄枠を識別し自動設定する機能を有する</t>
    <phoneticPr fontId="1"/>
  </si>
  <si>
    <t>設定した得点を各観点・大問ごとに確認できる機能を有する</t>
    <phoneticPr fontId="1"/>
  </si>
  <si>
    <t>自動採点可能なマークシート方式の解答欄が記述式解答欄と混在して使用可能である</t>
    <phoneticPr fontId="1"/>
  </si>
  <si>
    <t>設定内容は採点中・結果出力後でも採点結果を保持した状態で変更可能である</t>
    <phoneticPr fontId="1"/>
  </si>
  <si>
    <t>答案アップロード後でも採点前後どちらでも生徒の割当てを変更できる</t>
    <phoneticPr fontId="1"/>
  </si>
  <si>
    <t>欠席した生徒には答案を取り込まない設定が簡単にでき、後日、欠席生徒分のみ再取り込みできる</t>
  </si>
  <si>
    <t>出席番号を読み取ることで、答案と生徒マスタの自動名寄せが可能である</t>
  </si>
  <si>
    <t>採点機能</t>
    <rPh sb="0" eb="4">
      <t>サイテンキノウ</t>
    </rPh>
    <phoneticPr fontId="1"/>
  </si>
  <si>
    <t>児童生徒ごとの答案を１枚ずつ、また同一設問の解答を並べて表示して採点できる</t>
    <phoneticPr fontId="1"/>
  </si>
  <si>
    <t>同時に表示可能な解答数は最大300名程度である</t>
  </si>
  <si>
    <t>統合・分割作業を行うことがなく、設問単位で、全クラス分一斉に採点が可能である</t>
  </si>
  <si>
    <t>設問ごとに分担し、複数の教職員が同時に採点可能である</t>
  </si>
  <si>
    <t>キーボードによる採点、クリックによる採点、また、○×一括採点が可能である</t>
    <rPh sb="31" eb="33">
      <t>カノウ</t>
    </rPh>
    <phoneticPr fontId="1"/>
  </si>
  <si>
    <t>解答の並び順を、出席番号順、採点結果順等から選択できる</t>
  </si>
  <si>
    <t>添削コメントの内容はテキスト編集できる</t>
  </si>
  <si>
    <t>選択問題において、カタカナ、数字、アルファベット（大文字・小文字）の自動採点が可能である
また、順不同・完答設問においても、利用が可能である</t>
    <phoneticPr fontId="1"/>
  </si>
  <si>
    <t>部分点の設定が可能であり、配点を自由に設定できる</t>
  </si>
  <si>
    <t>集計した観点・小計別の得点及び合計点、設問データを Excelファイルまたはcsvファイル 形式で出力できる</t>
    <phoneticPr fontId="1"/>
  </si>
  <si>
    <t>採点結果は、スキャンした答案のデータに○、×又は△（部分点数含む）の記号が表示され、児童生徒別に PDF ファイルで出力できる</t>
    <phoneticPr fontId="1"/>
  </si>
  <si>
    <t>平均点や大問別、小問別の得点等が表示された個人成績表を出力できる</t>
  </si>
  <si>
    <t>複数教科の試験結果を集約した個人成績表を出力できる</t>
  </si>
  <si>
    <t>個人成績表では、偏差値・順位・平均点の表示が可能である</t>
  </si>
  <si>
    <t>部分点については、任意の箇所に得点スタンプが複数配置できること。また、加点方式または減点方式のいずれかで、押下した得点情報が設問毎に自動集計されること。</t>
    <phoneticPr fontId="12"/>
  </si>
  <si>
    <t>作成した添削コメントをクリック操作で、各解答に連続入力できること</t>
    <phoneticPr fontId="12"/>
  </si>
  <si>
    <t>アンケート機能</t>
    <rPh sb="5" eb="7">
      <t>キノウ</t>
    </rPh>
    <phoneticPr fontId="1"/>
  </si>
  <si>
    <t>マークシート形式のアンケート集計ができる</t>
  </si>
  <si>
    <t>専用紙が必要なく、かつ用紙の種類やサイズに制限がない</t>
    <phoneticPr fontId="1"/>
  </si>
  <si>
    <t>保守・管理</t>
    <phoneticPr fontId="1"/>
  </si>
  <si>
    <t>学校の教職員がスムーズにシステムを活用できるように、利用者用操作手順書、運用管理者用操作手順書などの操作マニュアルを基にした研修テキスト ・動画 を用意し、適切なスケジュール、方法で研修会を計画的に実施できる</t>
  </si>
  <si>
    <t>教育委員会向けの運用管理者用研修および学校教職員向けの研修を 計5回実施する （オンライン可）</t>
    <rPh sb="45" eb="46">
      <t>カ</t>
    </rPh>
    <phoneticPr fontId="1"/>
  </si>
  <si>
    <t>システム導入校においてトラブル等が発生した際に、電話、メール等により相談に応じることができる
対応方法、対応時間、一次回答目安、遠隔操作可能有無などを回答できる</t>
  </si>
  <si>
    <t>教職員用端末</t>
    <rPh sb="0" eb="6">
      <t>キョウショクインヨウタンマツ</t>
    </rPh>
    <phoneticPr fontId="1"/>
  </si>
  <si>
    <t>タイプ</t>
  </si>
  <si>
    <t>クラムシェル型のノートパソコン</t>
    <rPh sb="6" eb="7">
      <t>ガタ</t>
    </rPh>
    <phoneticPr fontId="1"/>
  </si>
  <si>
    <t>OS</t>
  </si>
  <si>
    <t>CPU</t>
  </si>
  <si>
    <t>メモリ</t>
  </si>
  <si>
    <t>8GB以上</t>
    <rPh sb="3" eb="5">
      <t>イジョウ</t>
    </rPh>
    <phoneticPr fontId="1"/>
  </si>
  <si>
    <t>ストレージ</t>
  </si>
  <si>
    <t>SSD 256GB以上</t>
  </si>
  <si>
    <t>ディスプレイ</t>
  </si>
  <si>
    <t>15.5～16インチ</t>
    <phoneticPr fontId="1"/>
  </si>
  <si>
    <t>推奨</t>
  </si>
  <si>
    <t>入力装置</t>
  </si>
  <si>
    <r>
      <t>日本語キーボード、</t>
    </r>
    <r>
      <rPr>
        <sz val="11"/>
        <color theme="1"/>
        <rFont val="Meiryo UI"/>
        <family val="3"/>
        <charset val="128"/>
      </rPr>
      <t>テンキー付き</t>
    </r>
    <rPh sb="13" eb="14">
      <t>ツ</t>
    </rPh>
    <phoneticPr fontId="1"/>
  </si>
  <si>
    <t>カメラ</t>
  </si>
  <si>
    <t>前面カメラ、シャッター付き</t>
    <rPh sb="11" eb="12">
      <t>ツ</t>
    </rPh>
    <phoneticPr fontId="1"/>
  </si>
  <si>
    <t>生体認証</t>
    <rPh sb="0" eb="4">
      <t>セイタイニンショウ</t>
    </rPh>
    <phoneticPr fontId="1"/>
  </si>
  <si>
    <t>顔認証及び指紋認証の生体認証が可能</t>
    <rPh sb="0" eb="3">
      <t>カオニンショウ</t>
    </rPh>
    <rPh sb="3" eb="4">
      <t>オヨ</t>
    </rPh>
    <rPh sb="5" eb="7">
      <t>シモン</t>
    </rPh>
    <rPh sb="7" eb="9">
      <t>ニンショウ</t>
    </rPh>
    <rPh sb="10" eb="12">
      <t>セイタイ</t>
    </rPh>
    <rPh sb="12" eb="14">
      <t>ニンショウ</t>
    </rPh>
    <phoneticPr fontId="8"/>
  </si>
  <si>
    <t>通信</t>
  </si>
  <si>
    <t>Wi-Fi6及びBluetooth接続対応</t>
    <rPh sb="6" eb="7">
      <t>オヨ</t>
    </rPh>
    <phoneticPr fontId="1"/>
  </si>
  <si>
    <t>インターフェース</t>
  </si>
  <si>
    <t>その他</t>
    <rPh sb="2" eb="3">
      <t>ホカ</t>
    </rPh>
    <phoneticPr fontId="7"/>
  </si>
  <si>
    <t>共用端末</t>
    <rPh sb="0" eb="2">
      <t>キョウヨウ</t>
    </rPh>
    <rPh sb="2" eb="4">
      <t>タンマツ</t>
    </rPh>
    <phoneticPr fontId="1"/>
  </si>
  <si>
    <t>上記教職員端末と同機種とすること</t>
    <rPh sb="0" eb="2">
      <t>ジョウキ</t>
    </rPh>
    <rPh sb="2" eb="7">
      <t>キョウショクインタンマツ</t>
    </rPh>
    <rPh sb="8" eb="9">
      <t>ドウ</t>
    </rPh>
    <rPh sb="9" eb="11">
      <t>キシュ</t>
    </rPh>
    <phoneticPr fontId="1"/>
  </si>
  <si>
    <t>PDF編集ソフト</t>
    <rPh sb="3" eb="5">
      <t>ヘンシュウ</t>
    </rPh>
    <phoneticPr fontId="1"/>
  </si>
  <si>
    <t>今回調達する教職員端末にインストールするPDFの編集ソフト。
・教職員が日常業務で利用できるスタンプ機能が使えること
・PDFの分割・結合ができること
・署名やサインを記入できること
・製品保守を付帯していること</t>
    <rPh sb="0" eb="4">
      <t>コンカイチョウタツ</t>
    </rPh>
    <rPh sb="6" eb="11">
      <t>キョウショクインタンマツ</t>
    </rPh>
    <rPh sb="24" eb="26">
      <t>ヘンシュウ</t>
    </rPh>
    <rPh sb="32" eb="35">
      <t>キョウショクイン</t>
    </rPh>
    <rPh sb="36" eb="40">
      <t>ニチジョウギョウム</t>
    </rPh>
    <rPh sb="41" eb="43">
      <t>リヨウ</t>
    </rPh>
    <rPh sb="50" eb="52">
      <t>キノウ</t>
    </rPh>
    <rPh sb="53" eb="54">
      <t>ツカ</t>
    </rPh>
    <rPh sb="64" eb="66">
      <t>ブンカツ</t>
    </rPh>
    <rPh sb="67" eb="69">
      <t>ケツゴウ</t>
    </rPh>
    <rPh sb="77" eb="79">
      <t>ショメイ</t>
    </rPh>
    <rPh sb="84" eb="86">
      <t>キニュウ</t>
    </rPh>
    <phoneticPr fontId="1"/>
  </si>
  <si>
    <t>Intel Corei5又はAMD Ryzen 5相当以上</t>
    <rPh sb="12" eb="13">
      <t>マタ</t>
    </rPh>
    <rPh sb="25" eb="27">
      <t>ソウトウ</t>
    </rPh>
    <rPh sb="27" eb="29">
      <t>イジョウ</t>
    </rPh>
    <phoneticPr fontId="1"/>
  </si>
  <si>
    <t>実績</t>
    <rPh sb="0" eb="2">
      <t>ジッセキ</t>
    </rPh>
    <phoneticPr fontId="1"/>
  </si>
  <si>
    <t>機能</t>
    <rPh sb="0" eb="2">
      <t>キノウ</t>
    </rPh>
    <phoneticPr fontId="1"/>
  </si>
  <si>
    <t>種類</t>
    <rPh sb="0" eb="2">
      <t>シュルイ</t>
    </rPh>
    <phoneticPr fontId="1"/>
  </si>
  <si>
    <t>音声出入力：ステレオスピーカー、デジタルマイクロホン
バッテリー：アイドル時14時間以上
修理：国内修理可能</t>
    <phoneticPr fontId="1"/>
  </si>
  <si>
    <t>デジタル採点システム導入校の教職員が使用する全ての校務用パソコンで利用できるものとする。パソコンの利用環境等の詳細は次のとおりとする。
ア 基本 OS：Windows11 以上
イ ブラウザ： Microsoft Edge（Chromium 版）
ウ スキャナー：学校で利用する機器
エ 利用方式：クラウド版</t>
    <rPh sb="135" eb="137">
      <t>リヨウ</t>
    </rPh>
    <phoneticPr fontId="12"/>
  </si>
  <si>
    <t>顔認証などの生体認証による多要素認証を利用する。</t>
    <rPh sb="8" eb="10">
      <t>ニンショウ</t>
    </rPh>
    <phoneticPr fontId="1"/>
  </si>
  <si>
    <t>※特に重要な要件である</t>
    <rPh sb="1" eb="2">
      <t>トク</t>
    </rPh>
    <rPh sb="3" eb="5">
      <t>ジュウヨウ</t>
    </rPh>
    <rPh sb="6" eb="8">
      <t>ヨウケン</t>
    </rPh>
    <phoneticPr fontId="1"/>
  </si>
  <si>
    <t>教職員用のメールシステムを利用する。
現行のメールシステムはプロバイダが提供しているサービスを利用しており、学校ごとにドメインが払い出されている。（例 明戸小：@aketo-e.ed.jp） 
現行ドメインを継続して利用できることが望ましいが、ドメインを統一する提案も可とする。</t>
    <phoneticPr fontId="1"/>
  </si>
  <si>
    <t>Windows 11 pro 相当</t>
    <rPh sb="15" eb="17">
      <t>ソウトウ</t>
    </rPh>
    <phoneticPr fontId="1"/>
  </si>
  <si>
    <t>認証</t>
    <rPh sb="0" eb="2">
      <t>ニンショウ</t>
    </rPh>
    <phoneticPr fontId="1"/>
  </si>
  <si>
    <t xml:space="preserve">市立小・中学校（全29校）及び深谷市教育委員会に属する教職員が利用する出退勤管理システムを調達、構築すること。
</t>
    <rPh sb="15" eb="18">
      <t>フカ</t>
    </rPh>
    <rPh sb="18" eb="23">
      <t>キョウイクイインカイ</t>
    </rPh>
    <rPh sb="35" eb="38">
      <t>シュッタイキン</t>
    </rPh>
    <rPh sb="38" eb="40">
      <t>カンリ</t>
    </rPh>
    <phoneticPr fontId="1"/>
  </si>
  <si>
    <t>Type-C：USB 3.2 Gen1 x 1、USB 3.2 Gen2 x 1
Type-A：USB 3.2 Gen1 x 1以上
HDMI x 1
オーディオジャック（ヘッドホン/マイク コンボ） x 1
LANポート x 1
※Type-A,Cポート数が合計3ポート以上であり、有線マウス接続時に各ポートが1つ以上利用可能</t>
    <rPh sb="163" eb="165">
      <t>カノウ</t>
    </rPh>
    <phoneticPr fontId="1"/>
  </si>
  <si>
    <t xml:space="preserve">指定条件をもとに最適な時間割を自動で作成する時間割作成支援サービスを調達、構築すること。
・イデアのAI時間割（イデアシステム社）を利用する。
・市立中学校（全10校）で各校最低１ライセンスを利用可能とする。
</t>
    <rPh sb="52" eb="55">
      <t>ジカンワリ</t>
    </rPh>
    <rPh sb="63" eb="64">
      <t>シャ</t>
    </rPh>
    <rPh sb="66" eb="68">
      <t>リヨウ</t>
    </rPh>
    <rPh sb="79" eb="80">
      <t>ゼン</t>
    </rPh>
    <rPh sb="82" eb="83">
      <t>コウ</t>
    </rPh>
    <rPh sb="85" eb="87">
      <t>カクコウ</t>
    </rPh>
    <rPh sb="87" eb="89">
      <t>サイテイ</t>
    </rPh>
    <rPh sb="96" eb="100">
      <t>リヨウカノウ</t>
    </rPh>
    <phoneticPr fontId="1"/>
  </si>
  <si>
    <t>重量：2kg以下
保証：翌日オンサイト対応可能</t>
    <rPh sb="6" eb="8">
      <t>イカ</t>
    </rPh>
    <phoneticPr fontId="1"/>
  </si>
  <si>
    <t>SaaS型の製品であること。</t>
    <rPh sb="4" eb="5">
      <t>ガタ</t>
    </rPh>
    <rPh sb="6" eb="8">
      <t>セイヒン</t>
    </rPh>
    <phoneticPr fontId="1"/>
  </si>
  <si>
    <t>校務支援システム内にグループウェアを含む製品であること。</t>
    <rPh sb="0" eb="4">
      <t>コウムシエン</t>
    </rPh>
    <rPh sb="8" eb="9">
      <t>ナイ</t>
    </rPh>
    <rPh sb="18" eb="19">
      <t>フク</t>
    </rPh>
    <rPh sb="20" eb="22">
      <t>セイヒン</t>
    </rPh>
    <phoneticPr fontId="1"/>
  </si>
  <si>
    <t>クラウド型、オンプレミス型を問わず5,000校以上の導入実績があること。</t>
    <rPh sb="4" eb="5">
      <t>ガタ</t>
    </rPh>
    <rPh sb="12" eb="13">
      <t>ガタ</t>
    </rPh>
    <rPh sb="14" eb="15">
      <t>ト</t>
    </rPh>
    <rPh sb="22" eb="23">
      <t>コウ</t>
    </rPh>
    <rPh sb="23" eb="25">
      <t>イジョウ</t>
    </rPh>
    <rPh sb="26" eb="30">
      <t>ドウニュウジッセキ</t>
    </rPh>
    <phoneticPr fontId="1"/>
  </si>
  <si>
    <t>クラウド型、オンプレミスを問わず埼玉県内において10以上の自治体での導入実績を有すること。</t>
    <rPh sb="4" eb="5">
      <t>ガタ</t>
    </rPh>
    <rPh sb="13" eb="14">
      <t>ト</t>
    </rPh>
    <rPh sb="16" eb="19">
      <t>サイタマケン</t>
    </rPh>
    <rPh sb="19" eb="20">
      <t>ナイ</t>
    </rPh>
    <rPh sb="26" eb="28">
      <t>イジョウ</t>
    </rPh>
    <rPh sb="29" eb="32">
      <t>ジチタイ</t>
    </rPh>
    <rPh sb="34" eb="36">
      <t>ドウニュウ</t>
    </rPh>
    <rPh sb="39" eb="40">
      <t>ユウ</t>
    </rPh>
    <phoneticPr fontId="1"/>
  </si>
  <si>
    <t>クラウド型、オンプレミス型を問わず、全国的に10以上の都道府県で共同利用（推奨利用を含む）の実績があること（導入予定も含む）。</t>
    <rPh sb="4" eb="5">
      <t>ガタ</t>
    </rPh>
    <rPh sb="12" eb="13">
      <t>ガタ</t>
    </rPh>
    <rPh sb="14" eb="15">
      <t>ト</t>
    </rPh>
    <rPh sb="18" eb="21">
      <t>ゼンコクテキ</t>
    </rPh>
    <rPh sb="24" eb="26">
      <t>イジョウ</t>
    </rPh>
    <rPh sb="27" eb="31">
      <t>トドウフケン</t>
    </rPh>
    <rPh sb="32" eb="36">
      <t>キョウドウリヨウ</t>
    </rPh>
    <rPh sb="37" eb="41">
      <t>スイショウリヨウ</t>
    </rPh>
    <rPh sb="42" eb="43">
      <t>フク</t>
    </rPh>
    <rPh sb="46" eb="48">
      <t>ジッセキ</t>
    </rPh>
    <rPh sb="54" eb="58">
      <t>ドウニュウヨテイ</t>
    </rPh>
    <rPh sb="59" eb="60">
      <t>フク</t>
    </rPh>
    <phoneticPr fontId="1"/>
  </si>
  <si>
    <t>全国地域情報化推進協会（ＡＰＰＬＩＣ）が示す「地域情報プラットフォーム準拠製品（教育情報アプリケーションユニット）」に登録された製品であること。</t>
    <phoneticPr fontId="1"/>
  </si>
  <si>
    <t>クラウド型、オンプレミスを問わず埼玉県内において10年以上継続して稼働している実績を有すること。
ただし、児童生徒情報登録、学籍管理、成績管理、グループウェアの機能を含む運用であること。</t>
    <rPh sb="16" eb="20">
      <t>サイタマケンナイ</t>
    </rPh>
    <rPh sb="26" eb="29">
      <t>ネンイジョウ</t>
    </rPh>
    <rPh sb="29" eb="31">
      <t>ケイゾク</t>
    </rPh>
    <rPh sb="33" eb="35">
      <t>カドウ</t>
    </rPh>
    <rPh sb="39" eb="41">
      <t>ジッセキ</t>
    </rPh>
    <rPh sb="42" eb="43">
      <t>ユウ</t>
    </rPh>
    <rPh sb="53" eb="59">
      <t>ジドウセイトジョウホウ</t>
    </rPh>
    <rPh sb="59" eb="61">
      <t>トウロク</t>
    </rPh>
    <rPh sb="62" eb="66">
      <t>ガクセキカンリ</t>
    </rPh>
    <rPh sb="67" eb="71">
      <t>セイセキカンリ</t>
    </rPh>
    <rPh sb="80" eb="82">
      <t>キノウ</t>
    </rPh>
    <rPh sb="83" eb="84">
      <t>フク</t>
    </rPh>
    <rPh sb="85" eb="87">
      <t>ウンヨウ</t>
    </rPh>
    <phoneticPr fontId="1"/>
  </si>
  <si>
    <t xml:space="preserve">教職員用端末の既知のマルウェアによる脅威検出と防御を行う。
トレンドマイクロ株式会社のウイルス対策製品について提案を行い、ライセンス及び導入に係る役務について参考見積を提示すること。 </t>
    <phoneticPr fontId="1"/>
  </si>
  <si>
    <t>教職員(1,000アカウント)がM365の機能を利用するため、利用に必要なライセンス(A3またはA5)を、事業者から提案し、調達すること。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</si>
</sst>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b/>
      <sz val="16"/>
      <name val="BIZ UDゴシック"/>
      <family val="3"/>
      <charset val="128"/>
    </font>
    <font>
      <sz val="11"/>
      <name val="BIZ UDゴシック"/>
      <family val="3"/>
      <charset val="128"/>
    </font>
    <font>
      <sz val="14"/>
      <name val="BIZ UDゴシック"/>
      <family val="3"/>
      <charset val="128"/>
    </font>
    <font>
      <b/>
      <u/>
      <sz val="14"/>
      <color indexed="10"/>
      <name val="BIZ UDゴシック"/>
      <family val="3"/>
      <charset val="128"/>
    </font>
    <font>
      <sz val="11"/>
      <color indexed="8"/>
      <name val="BIZ UDゴシック"/>
      <family val="3"/>
      <charset val="128"/>
    </font>
    <font>
      <strike/>
      <sz val="11"/>
      <color rgb="FFFF0000"/>
      <name val="BIZ UDゴシック"/>
      <family val="3"/>
      <charset val="128"/>
    </font>
    <font>
      <sz val="9"/>
      <color indexed="81"/>
      <name val="MS P ゴシック"/>
      <family val="3"/>
      <charset val="128"/>
    </font>
    <font>
      <sz val="11"/>
      <color theme="1"/>
      <name val="BIZ UDゴシック"/>
      <family val="3"/>
      <charset val="128"/>
    </font>
    <font>
      <sz val="11"/>
      <color theme="1"/>
      <name val="Meiryo UI"/>
      <family val="3"/>
      <charset val="128"/>
    </font>
    <font>
      <sz val="11"/>
      <color rgb="FFFF0000"/>
      <name val="BIZ UD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82">
    <xf numFmtId="0" fontId="0" fillId="0" borderId="0" xfId="0"/>
    <xf numFmtId="0" fontId="2" fillId="0" borderId="0" xfId="0" applyFont="1" applyAlignment="1" applyProtection="1">
      <alignment vertical="center"/>
      <protection locked="0"/>
    </xf>
    <xf numFmtId="0" fontId="3" fillId="0" borderId="0" xfId="0" applyFont="1" applyAlignment="1">
      <alignment horizontal="center" vertical="center"/>
    </xf>
    <xf numFmtId="0" fontId="4"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left" vertical="center" wrapText="1"/>
    </xf>
    <xf numFmtId="0" fontId="4" fillId="0" borderId="0" xfId="0" applyFont="1"/>
    <xf numFmtId="0" fontId="3" fillId="0" borderId="0" xfId="0" applyFont="1"/>
    <xf numFmtId="0" fontId="3" fillId="0" borderId="0" xfId="0" applyFont="1" applyAlignment="1">
      <alignment horizontal="left" vertical="center"/>
    </xf>
    <xf numFmtId="0" fontId="3" fillId="0" borderId="0" xfId="0" applyFont="1" applyAlignment="1">
      <alignment horizontal="left" wrapText="1"/>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center" vertical="top"/>
    </xf>
    <xf numFmtId="0" fontId="4" fillId="0" borderId="0" xfId="0" applyFont="1" applyAlignment="1">
      <alignment vertical="top"/>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xf>
    <xf numFmtId="0" fontId="3" fillId="3" borderId="2" xfId="0" applyFont="1" applyFill="1" applyBorder="1" applyAlignment="1">
      <alignment vertical="center" wrapText="1"/>
    </xf>
    <xf numFmtId="0" fontId="7"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9" fillId="0" borderId="2" xfId="0" applyFont="1" applyBorder="1" applyAlignment="1">
      <alignment horizontal="left" vertical="center" wrapText="1"/>
    </xf>
    <xf numFmtId="0" fontId="6" fillId="0" borderId="3"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0" borderId="1" xfId="0" applyFont="1" applyBorder="1"/>
    <xf numFmtId="0" fontId="3" fillId="2" borderId="0" xfId="0" applyFont="1" applyFill="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xf>
    <xf numFmtId="0" fontId="3" fillId="2" borderId="4" xfId="0" applyFont="1" applyFill="1" applyBorder="1" applyAlignment="1">
      <alignment horizontal="left" vertical="center" wrapText="1"/>
    </xf>
    <xf numFmtId="0" fontId="3" fillId="0" borderId="1" xfId="0" applyFont="1" applyBorder="1" applyAlignment="1">
      <alignment wrapText="1"/>
    </xf>
    <xf numFmtId="0" fontId="9" fillId="0" borderId="1" xfId="0" applyFont="1" applyBorder="1" applyAlignment="1">
      <alignment vertical="center" wrapText="1"/>
    </xf>
    <xf numFmtId="0" fontId="9" fillId="4" borderId="1" xfId="0" applyFont="1" applyFill="1" applyBorder="1" applyAlignment="1">
      <alignment vertical="center" wrapText="1"/>
    </xf>
    <xf numFmtId="0" fontId="3" fillId="3"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left" wrapText="1"/>
    </xf>
    <xf numFmtId="0" fontId="11" fillId="0" borderId="1" xfId="0" applyFont="1" applyBorder="1" applyAlignment="1">
      <alignment horizontal="lef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9" fillId="0" borderId="3" xfId="0" applyFont="1" applyBorder="1" applyAlignment="1">
      <alignment vertical="center" wrapText="1"/>
    </xf>
    <xf numFmtId="0" fontId="3" fillId="0" borderId="5" xfId="0" applyFont="1" applyBorder="1" applyAlignment="1">
      <alignment vertical="center" wrapText="1"/>
    </xf>
    <xf numFmtId="0" fontId="9" fillId="0" borderId="5" xfId="0" applyFont="1" applyBorder="1" applyAlignment="1">
      <alignment horizontal="left" vertical="center"/>
    </xf>
    <xf numFmtId="0" fontId="3" fillId="2" borderId="3" xfId="0" applyFont="1" applyFill="1" applyBorder="1" applyAlignment="1">
      <alignment horizontal="left" vertical="center" wrapText="1"/>
    </xf>
    <xf numFmtId="0" fontId="9" fillId="0" borderId="6" xfId="0" applyFont="1" applyBorder="1" applyAlignment="1">
      <alignment horizontal="left" vertical="center"/>
    </xf>
    <xf numFmtId="0" fontId="3" fillId="0" borderId="3" xfId="0" applyFont="1" applyBorder="1" applyAlignment="1">
      <alignment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vertical="center"/>
    </xf>
    <xf numFmtId="0" fontId="9" fillId="0" borderId="6"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11">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showGridLines="0" tabSelected="1" view="pageBreakPreview" zoomScale="85" zoomScaleNormal="85" zoomScaleSheetLayoutView="85" workbookViewId="0">
      <selection activeCell="D9" sqref="D9"/>
    </sheetView>
  </sheetViews>
  <sheetFormatPr defaultColWidth="9" defaultRowHeight="16.2"/>
  <cols>
    <col min="1" max="1" width="3.33203125" style="9" customWidth="1"/>
    <col min="2" max="2" width="3.6640625" style="2" customWidth="1"/>
    <col min="3" max="3" width="27.33203125" style="11" customWidth="1"/>
    <col min="4" max="4" width="72.33203125" style="4" customWidth="1"/>
    <col min="5" max="5" width="10.6640625" style="2" customWidth="1"/>
    <col min="6" max="6" width="11.33203125" style="5" customWidth="1"/>
    <col min="7" max="7" width="32.33203125" style="9" customWidth="1"/>
    <col min="8" max="8" width="38.44140625" style="9" customWidth="1"/>
    <col min="9" max="9" width="9" style="8"/>
    <col min="10" max="16384" width="9" style="9"/>
  </cols>
  <sheetData>
    <row r="1" spans="1:9" ht="18.600000000000001">
      <c r="A1" s="1" t="str">
        <f ca="1">"回答様式6_機能適合表　"&amp;RIGHT(CELL("filename",A1),LEN(CELL("filename",A1))-FIND("]",CELL("filename",A1)))</f>
        <v>回答様式6_機能適合表　（１）クラウドインフラ</v>
      </c>
      <c r="C1" s="3"/>
      <c r="G1" s="6"/>
      <c r="H1" s="7" t="s">
        <v>0</v>
      </c>
    </row>
    <row r="2" spans="1:9">
      <c r="B2" s="10" t="s">
        <v>1</v>
      </c>
    </row>
    <row r="3" spans="1:9">
      <c r="B3" s="10" t="s">
        <v>2</v>
      </c>
    </row>
    <row r="4" spans="1:9">
      <c r="B4" s="10" t="s">
        <v>3</v>
      </c>
    </row>
    <row r="5" spans="1:9">
      <c r="B5" s="10" t="s">
        <v>4</v>
      </c>
    </row>
    <row r="6" spans="1:9" s="12" customFormat="1">
      <c r="B6" s="10" t="s">
        <v>5</v>
      </c>
      <c r="C6" s="13"/>
      <c r="D6" s="4"/>
      <c r="E6" s="2"/>
      <c r="F6" s="14"/>
      <c r="I6" s="15"/>
    </row>
    <row r="7" spans="1:9" s="19" customFormat="1">
      <c r="A7" s="2"/>
      <c r="B7" s="16" t="s">
        <v>6</v>
      </c>
      <c r="C7" s="17" t="s">
        <v>7</v>
      </c>
      <c r="D7" s="16" t="s">
        <v>8</v>
      </c>
      <c r="E7" s="16" t="s">
        <v>9</v>
      </c>
      <c r="F7" s="16" t="s">
        <v>10</v>
      </c>
      <c r="G7" s="16" t="s">
        <v>11</v>
      </c>
      <c r="H7" s="16" t="s">
        <v>12</v>
      </c>
      <c r="I7" s="18"/>
    </row>
    <row r="8" spans="1:9" s="19" customFormat="1" ht="32.4">
      <c r="B8" s="20">
        <v>1</v>
      </c>
      <c r="C8" s="4" t="s">
        <v>13</v>
      </c>
      <c r="D8" s="61" t="s">
        <v>155</v>
      </c>
      <c r="E8" s="20" t="s">
        <v>14</v>
      </c>
      <c r="F8" s="21"/>
      <c r="G8" s="22"/>
      <c r="H8" s="22"/>
      <c r="I8" s="23" t="s">
        <v>15</v>
      </c>
    </row>
    <row r="9" spans="1:9" s="19" customFormat="1" ht="32.4">
      <c r="B9" s="20">
        <v>2</v>
      </c>
      <c r="C9" s="4" t="s">
        <v>16</v>
      </c>
      <c r="D9" s="61" t="s">
        <v>17</v>
      </c>
      <c r="E9" s="20" t="s">
        <v>14</v>
      </c>
      <c r="F9" s="21"/>
      <c r="G9" s="22"/>
      <c r="H9" s="22"/>
      <c r="I9" s="23" t="s">
        <v>15</v>
      </c>
    </row>
    <row r="10" spans="1:9" s="19" customFormat="1" ht="32.4">
      <c r="B10" s="20">
        <v>3</v>
      </c>
      <c r="C10" s="4" t="s">
        <v>18</v>
      </c>
      <c r="D10" s="61" t="s">
        <v>19</v>
      </c>
      <c r="E10" s="40" t="s">
        <v>14</v>
      </c>
      <c r="F10" s="21"/>
      <c r="G10" s="22"/>
      <c r="H10" s="22"/>
      <c r="I10" s="23" t="s">
        <v>15</v>
      </c>
    </row>
    <row r="11" spans="1:9" s="19" customFormat="1" ht="83.4" customHeight="1">
      <c r="B11" s="20">
        <v>4</v>
      </c>
      <c r="C11" s="4" t="s">
        <v>20</v>
      </c>
      <c r="D11" s="61" t="s">
        <v>140</v>
      </c>
      <c r="E11" s="40" t="s">
        <v>14</v>
      </c>
      <c r="F11" s="21"/>
      <c r="G11" s="22"/>
      <c r="H11" s="22"/>
      <c r="I11" s="23" t="s">
        <v>15</v>
      </c>
    </row>
    <row r="12" spans="1:9" s="19" customFormat="1" ht="60" customHeight="1">
      <c r="B12" s="20">
        <v>5</v>
      </c>
      <c r="C12" s="4" t="s">
        <v>21</v>
      </c>
      <c r="D12" s="61" t="s">
        <v>22</v>
      </c>
      <c r="E12" s="40" t="s">
        <v>14</v>
      </c>
      <c r="F12" s="21"/>
      <c r="G12" s="22"/>
      <c r="H12" s="22"/>
      <c r="I12" s="23" t="s">
        <v>15</v>
      </c>
    </row>
    <row r="13" spans="1:9" s="19" customFormat="1" ht="31.95" customHeight="1">
      <c r="B13" s="20">
        <v>6</v>
      </c>
      <c r="C13" s="4" t="s">
        <v>23</v>
      </c>
      <c r="D13" s="61" t="s">
        <v>24</v>
      </c>
      <c r="E13" s="40" t="s">
        <v>14</v>
      </c>
      <c r="F13" s="21"/>
      <c r="G13" s="22"/>
      <c r="H13" s="22"/>
      <c r="I13" s="23" t="s">
        <v>15</v>
      </c>
    </row>
    <row r="14" spans="1:9" s="19" customFormat="1" ht="32.4">
      <c r="B14" s="20">
        <v>7</v>
      </c>
      <c r="C14" s="4" t="s">
        <v>25</v>
      </c>
      <c r="D14" s="61" t="s">
        <v>138</v>
      </c>
      <c r="E14" s="40" t="s">
        <v>14</v>
      </c>
      <c r="F14" s="21"/>
      <c r="G14" s="22"/>
      <c r="H14" s="22"/>
      <c r="I14" s="23" t="s">
        <v>15</v>
      </c>
    </row>
    <row r="15" spans="1:9" s="19" customFormat="1" ht="32.4">
      <c r="B15" s="20">
        <v>8</v>
      </c>
      <c r="C15" s="4" t="s">
        <v>26</v>
      </c>
      <c r="D15" s="61" t="s">
        <v>27</v>
      </c>
      <c r="E15" s="2" t="s">
        <v>28</v>
      </c>
      <c r="F15" s="21"/>
      <c r="G15" s="22"/>
      <c r="H15" s="22"/>
      <c r="I15" s="23" t="s">
        <v>15</v>
      </c>
    </row>
    <row r="16" spans="1:9" s="19" customFormat="1" ht="32.4">
      <c r="B16" s="20">
        <v>9</v>
      </c>
      <c r="C16" s="4" t="s">
        <v>29</v>
      </c>
      <c r="D16" s="61" t="s">
        <v>30</v>
      </c>
      <c r="E16" s="40" t="s">
        <v>14</v>
      </c>
      <c r="F16" s="21"/>
      <c r="G16" s="22"/>
      <c r="H16" s="22"/>
      <c r="I16" s="23" t="s">
        <v>15</v>
      </c>
    </row>
    <row r="17" spans="2:10" s="19" customFormat="1" ht="32.4">
      <c r="B17" s="20">
        <v>10</v>
      </c>
      <c r="C17" s="4" t="s">
        <v>31</v>
      </c>
      <c r="D17" s="61" t="s">
        <v>32</v>
      </c>
      <c r="E17" s="40" t="s">
        <v>14</v>
      </c>
      <c r="F17" s="21"/>
      <c r="G17" s="22"/>
      <c r="H17" s="22"/>
      <c r="I17" s="23" t="s">
        <v>15</v>
      </c>
    </row>
    <row r="18" spans="2:10" s="19" customFormat="1" ht="41.4" customHeight="1">
      <c r="B18" s="20">
        <v>11</v>
      </c>
      <c r="C18" s="61" t="s">
        <v>33</v>
      </c>
      <c r="D18" s="61" t="s">
        <v>154</v>
      </c>
      <c r="E18" s="40" t="s">
        <v>14</v>
      </c>
      <c r="F18" s="21"/>
      <c r="G18" s="22"/>
      <c r="H18" s="22"/>
      <c r="I18" s="23" t="s">
        <v>15</v>
      </c>
    </row>
    <row r="19" spans="2:10" s="19" customFormat="1" ht="32.4">
      <c r="B19" s="20">
        <v>12</v>
      </c>
      <c r="C19" s="4" t="s">
        <v>34</v>
      </c>
      <c r="D19" s="4" t="s">
        <v>35</v>
      </c>
      <c r="E19" s="40" t="s">
        <v>14</v>
      </c>
      <c r="F19" s="21"/>
      <c r="G19" s="22"/>
      <c r="H19" s="22"/>
      <c r="I19" s="23" t="s">
        <v>15</v>
      </c>
    </row>
    <row r="20" spans="2:10" ht="33.450000000000003" customHeight="1">
      <c r="B20" s="20">
        <v>13</v>
      </c>
      <c r="C20" s="4" t="s">
        <v>36</v>
      </c>
      <c r="D20" s="33" t="s">
        <v>37</v>
      </c>
      <c r="E20" s="40" t="s">
        <v>14</v>
      </c>
      <c r="F20" s="21"/>
      <c r="G20" s="22"/>
      <c r="H20" s="22"/>
    </row>
    <row r="21" spans="2:10" s="19" customFormat="1" ht="55.8" customHeight="1">
      <c r="B21" s="20">
        <v>14</v>
      </c>
      <c r="C21" s="4" t="s">
        <v>38</v>
      </c>
      <c r="D21" s="4" t="s">
        <v>39</v>
      </c>
      <c r="E21" s="63" t="s">
        <v>40</v>
      </c>
      <c r="F21" s="21"/>
      <c r="G21" s="22"/>
      <c r="H21" s="22"/>
      <c r="I21" s="23" t="s">
        <v>15</v>
      </c>
    </row>
    <row r="22" spans="2:10" s="19" customFormat="1" ht="50.4">
      <c r="B22" s="34">
        <v>15</v>
      </c>
      <c r="C22" s="7" t="s">
        <v>41</v>
      </c>
      <c r="D22" s="7" t="s">
        <v>42</v>
      </c>
      <c r="E22" s="63"/>
      <c r="F22" s="29"/>
      <c r="G22" s="30"/>
      <c r="H22" s="30"/>
      <c r="I22" s="23"/>
    </row>
    <row r="23" spans="2:10" s="19" customFormat="1" ht="42.6" customHeight="1">
      <c r="B23" s="34">
        <v>16</v>
      </c>
      <c r="C23" s="7" t="s">
        <v>43</v>
      </c>
      <c r="D23" s="7" t="s">
        <v>44</v>
      </c>
      <c r="E23" s="63"/>
      <c r="F23" s="29"/>
      <c r="G23" s="30"/>
      <c r="H23" s="30"/>
      <c r="I23" s="23"/>
    </row>
    <row r="24" spans="2:10" ht="30" customHeight="1">
      <c r="B24" s="2">
        <v>17</v>
      </c>
      <c r="C24" s="4" t="s">
        <v>45</v>
      </c>
      <c r="D24" s="4" t="s">
        <v>46</v>
      </c>
      <c r="E24" s="40" t="s">
        <v>14</v>
      </c>
      <c r="F24" s="21"/>
      <c r="J24" s="19"/>
    </row>
    <row r="25" spans="2:10">
      <c r="C25" s="25" t="s">
        <v>47</v>
      </c>
    </row>
  </sheetData>
  <mergeCells count="1">
    <mergeCell ref="E21:E23"/>
  </mergeCells>
  <phoneticPr fontId="1"/>
  <conditionalFormatting sqref="D23:D24">
    <cfRule type="expression" dxfId="10" priority="8">
      <formula>#REF!&lt;&gt;""</formula>
    </cfRule>
  </conditionalFormatting>
  <conditionalFormatting sqref="E8:E21 B8:D22 F8:H43 B23:C23 B24:D43 E24:E46">
    <cfRule type="expression" dxfId="9" priority="6">
      <formula>$B8&lt;&gt;""</formula>
    </cfRule>
  </conditionalFormatting>
  <dataValidations count="3">
    <dataValidation type="list" allowBlank="1" showInputMessage="1" showErrorMessage="1" sqref="F8:F24" xr:uid="{00000000-0002-0000-0000-000000000000}">
      <formula1>"○,△,×"</formula1>
    </dataValidation>
    <dataValidation type="list" allowBlank="1" showInputMessage="1" showErrorMessage="1" sqref="E8:E14 E24 E16:E20" xr:uid="{16B4C08C-C911-438F-A6DC-51889BDA0891}">
      <formula1>"必須,任意"</formula1>
    </dataValidation>
    <dataValidation type="list" allowBlank="1" showInputMessage="1" showErrorMessage="1" sqref="E21:E23" xr:uid="{C652E624-3D1C-4C28-B130-774A62AB04A2}">
      <formula1>"必須,いずれか必須,任意"</formula1>
    </dataValidation>
  </dataValidations>
  <pageMargins left="0.43307086614173229" right="0.35433070866141736" top="0.62" bottom="0.15748031496062992" header="0.31496062992125984" footer="0.11811023622047245"/>
  <pageSetup paperSize="9" scale="70" fitToHeight="0" orientation="landscape"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showGridLines="0" view="pageBreakPreview" zoomScale="85" zoomScaleNormal="85" zoomScaleSheetLayoutView="85" workbookViewId="0">
      <selection activeCell="H23" sqref="H23"/>
    </sheetView>
  </sheetViews>
  <sheetFormatPr defaultColWidth="9" defaultRowHeight="16.2"/>
  <cols>
    <col min="1" max="1" width="3.33203125" style="9" customWidth="1"/>
    <col min="2" max="2" width="3.6640625" style="9" customWidth="1"/>
    <col min="3" max="4" width="24.6640625" style="25" customWidth="1"/>
    <col min="5" max="5" width="63.109375" style="9" customWidth="1"/>
    <col min="6" max="6" width="10.6640625" style="9" customWidth="1"/>
    <col min="7" max="7" width="11.33203125" style="5" customWidth="1"/>
    <col min="8" max="9" width="42.33203125" style="9" customWidth="1"/>
    <col min="10" max="10" width="9" style="8"/>
    <col min="11" max="16384" width="9" style="9"/>
  </cols>
  <sheetData>
    <row r="1" spans="1:10" ht="18.600000000000001">
      <c r="A1" s="1" t="str">
        <f ca="1">"回答様式6_機能適合表　"&amp;RIGHT(CELL("filename",A1),LEN(CELL("filename",A1))-FIND("]",CELL("filename",A1)))</f>
        <v>回答様式6_機能適合表　（２）校務系システム</v>
      </c>
      <c r="C1" s="24"/>
      <c r="D1" s="24"/>
      <c r="H1" s="6"/>
      <c r="I1" s="7" t="s">
        <v>0</v>
      </c>
    </row>
    <row r="2" spans="1:10">
      <c r="B2" s="9" t="s">
        <v>1</v>
      </c>
    </row>
    <row r="3" spans="1:10">
      <c r="B3" s="9" t="s">
        <v>2</v>
      </c>
    </row>
    <row r="4" spans="1:10">
      <c r="B4" s="9" t="s">
        <v>3</v>
      </c>
    </row>
    <row r="5" spans="1:10">
      <c r="B5" s="9" t="s">
        <v>4</v>
      </c>
    </row>
    <row r="6" spans="1:10" s="12" customFormat="1">
      <c r="B6" s="12" t="s">
        <v>5</v>
      </c>
      <c r="C6" s="26"/>
      <c r="D6" s="26"/>
      <c r="G6" s="14"/>
      <c r="J6" s="15"/>
    </row>
    <row r="7" spans="1:10" s="19" customFormat="1">
      <c r="A7" s="2"/>
      <c r="B7" s="16" t="s">
        <v>6</v>
      </c>
      <c r="C7" s="27" t="s">
        <v>7</v>
      </c>
      <c r="D7" s="27" t="s">
        <v>48</v>
      </c>
      <c r="E7" s="16" t="s">
        <v>8</v>
      </c>
      <c r="F7" s="16" t="s">
        <v>9</v>
      </c>
      <c r="G7" s="16" t="s">
        <v>10</v>
      </c>
      <c r="H7" s="16" t="s">
        <v>11</v>
      </c>
      <c r="I7" s="16" t="s">
        <v>12</v>
      </c>
      <c r="J7" s="18"/>
    </row>
    <row r="8" spans="1:10" s="19" customFormat="1" ht="32.4">
      <c r="B8" s="20">
        <v>1</v>
      </c>
      <c r="C8" s="75" t="s">
        <v>49</v>
      </c>
      <c r="D8" s="4" t="s">
        <v>135</v>
      </c>
      <c r="E8" s="4" t="s">
        <v>147</v>
      </c>
      <c r="F8" s="20" t="s">
        <v>14</v>
      </c>
      <c r="G8" s="21"/>
      <c r="H8" s="22"/>
      <c r="I8" s="4" t="s">
        <v>139</v>
      </c>
      <c r="J8" s="23" t="s">
        <v>15</v>
      </c>
    </row>
    <row r="9" spans="1:10" s="19" customFormat="1" ht="28.2" customHeight="1">
      <c r="B9" s="20">
        <f t="shared" ref="B9:B18" si="0">B8+1</f>
        <v>2</v>
      </c>
      <c r="C9" s="76"/>
      <c r="D9" s="4" t="s">
        <v>134</v>
      </c>
      <c r="E9" s="4" t="s">
        <v>148</v>
      </c>
      <c r="F9" s="20" t="s">
        <v>14</v>
      </c>
      <c r="G9" s="21"/>
      <c r="H9" s="22"/>
      <c r="I9" s="4" t="s">
        <v>139</v>
      </c>
      <c r="J9" s="23"/>
    </row>
    <row r="10" spans="1:10" s="19" customFormat="1" ht="34.799999999999997" customHeight="1">
      <c r="B10" s="20">
        <f t="shared" si="0"/>
        <v>3</v>
      </c>
      <c r="C10" s="76"/>
      <c r="D10" s="64" t="s">
        <v>133</v>
      </c>
      <c r="E10" s="4" t="s">
        <v>149</v>
      </c>
      <c r="F10" s="20" t="s">
        <v>14</v>
      </c>
      <c r="G10" s="21"/>
      <c r="H10" s="22"/>
      <c r="I10" s="4" t="s">
        <v>139</v>
      </c>
      <c r="J10" s="23"/>
    </row>
    <row r="11" spans="1:10" s="19" customFormat="1" ht="34.799999999999997" customHeight="1">
      <c r="B11" s="20">
        <f t="shared" si="0"/>
        <v>4</v>
      </c>
      <c r="C11" s="76"/>
      <c r="D11" s="64"/>
      <c r="E11" s="4" t="s">
        <v>150</v>
      </c>
      <c r="F11" s="20" t="s">
        <v>14</v>
      </c>
      <c r="G11" s="21"/>
      <c r="H11" s="22"/>
      <c r="I11" s="4" t="s">
        <v>139</v>
      </c>
      <c r="J11" s="23"/>
    </row>
    <row r="12" spans="1:10" s="19" customFormat="1" ht="60" customHeight="1">
      <c r="B12" s="20">
        <f t="shared" si="0"/>
        <v>5</v>
      </c>
      <c r="C12" s="76"/>
      <c r="D12" s="64"/>
      <c r="E12" s="4" t="s">
        <v>153</v>
      </c>
      <c r="F12" s="20" t="s">
        <v>14</v>
      </c>
      <c r="G12" s="21"/>
      <c r="H12" s="22"/>
      <c r="I12" s="4" t="s">
        <v>139</v>
      </c>
      <c r="J12" s="23"/>
    </row>
    <row r="13" spans="1:10" s="19" customFormat="1" ht="52.05" customHeight="1">
      <c r="B13" s="20">
        <f>B12+1</f>
        <v>6</v>
      </c>
      <c r="C13" s="76"/>
      <c r="D13" s="65"/>
      <c r="E13" s="4" t="s">
        <v>151</v>
      </c>
      <c r="F13" s="20" t="s">
        <v>14</v>
      </c>
      <c r="G13" s="21"/>
      <c r="H13" s="22"/>
      <c r="I13" s="4" t="s">
        <v>139</v>
      </c>
      <c r="J13" s="23"/>
    </row>
    <row r="14" spans="1:10" s="19" customFormat="1" ht="52.05" customHeight="1">
      <c r="B14" s="20">
        <f>B13+1</f>
        <v>7</v>
      </c>
      <c r="C14" s="76"/>
      <c r="D14" s="7" t="s">
        <v>142</v>
      </c>
      <c r="E14" s="62" t="s">
        <v>152</v>
      </c>
      <c r="F14" s="34" t="s">
        <v>14</v>
      </c>
      <c r="G14" s="29"/>
      <c r="H14" s="30"/>
      <c r="I14" s="7"/>
      <c r="J14" s="23"/>
    </row>
    <row r="15" spans="1:10" s="19" customFormat="1" ht="45.6" customHeight="1">
      <c r="B15" s="20">
        <f>B14+1</f>
        <v>8</v>
      </c>
      <c r="C15" s="4" t="s">
        <v>50</v>
      </c>
      <c r="D15" s="4"/>
      <c r="E15" s="4" t="s">
        <v>143</v>
      </c>
      <c r="F15" s="20" t="s">
        <v>14</v>
      </c>
      <c r="G15" s="21"/>
      <c r="H15" s="22"/>
      <c r="I15" s="50"/>
      <c r="J15" s="23"/>
    </row>
    <row r="16" spans="1:10" ht="85.95" customHeight="1">
      <c r="B16" s="20">
        <f t="shared" si="0"/>
        <v>9</v>
      </c>
      <c r="C16" s="4" t="s">
        <v>51</v>
      </c>
      <c r="D16" s="4"/>
      <c r="E16" s="43" t="s">
        <v>145</v>
      </c>
      <c r="F16" s="40" t="s">
        <v>14</v>
      </c>
      <c r="G16" s="21"/>
      <c r="H16" s="22"/>
      <c r="I16" s="50"/>
    </row>
    <row r="17" spans="2:9" ht="37.799999999999997">
      <c r="B17" s="20">
        <f t="shared" si="0"/>
        <v>10</v>
      </c>
      <c r="C17" s="66" t="s">
        <v>52</v>
      </c>
      <c r="D17" s="68" t="s">
        <v>53</v>
      </c>
      <c r="E17" s="58" t="s">
        <v>54</v>
      </c>
      <c r="F17" s="48" t="s">
        <v>14</v>
      </c>
      <c r="G17" s="29"/>
      <c r="H17" s="44"/>
      <c r="I17" s="51"/>
    </row>
    <row r="18" spans="2:9" ht="37.799999999999997">
      <c r="B18" s="20">
        <f t="shared" si="0"/>
        <v>11</v>
      </c>
      <c r="C18" s="66"/>
      <c r="D18" s="68"/>
      <c r="E18" s="55" t="s">
        <v>55</v>
      </c>
      <c r="F18" s="48" t="s">
        <v>14</v>
      </c>
      <c r="G18" s="42"/>
      <c r="H18" s="39"/>
      <c r="I18" s="33"/>
    </row>
    <row r="19" spans="2:9" ht="28.95" customHeight="1">
      <c r="B19" s="20">
        <f t="shared" ref="B19:B62" si="1">B18+1</f>
        <v>12</v>
      </c>
      <c r="C19" s="66"/>
      <c r="D19" s="68"/>
      <c r="E19" s="55" t="s">
        <v>56</v>
      </c>
      <c r="F19" s="48" t="s">
        <v>14</v>
      </c>
      <c r="G19" s="42"/>
      <c r="H19" s="39"/>
      <c r="I19" s="33"/>
    </row>
    <row r="20" spans="2:9" ht="99" customHeight="1">
      <c r="B20" s="20">
        <f t="shared" si="1"/>
        <v>13</v>
      </c>
      <c r="C20" s="66"/>
      <c r="D20" s="69"/>
      <c r="E20" s="55" t="s">
        <v>57</v>
      </c>
      <c r="F20" s="48" t="s">
        <v>14</v>
      </c>
      <c r="G20" s="42"/>
      <c r="H20" s="39"/>
      <c r="I20" s="33"/>
    </row>
    <row r="21" spans="2:9" ht="44.4" customHeight="1">
      <c r="B21" s="20">
        <f t="shared" si="1"/>
        <v>14</v>
      </c>
      <c r="C21" s="64"/>
      <c r="D21" s="57"/>
      <c r="E21" s="53" t="s">
        <v>58</v>
      </c>
      <c r="F21" s="48" t="s">
        <v>14</v>
      </c>
      <c r="G21" s="42"/>
      <c r="H21" s="39"/>
      <c r="I21" s="33"/>
    </row>
    <row r="22" spans="2:9" ht="44.4" customHeight="1">
      <c r="B22" s="20">
        <f t="shared" si="1"/>
        <v>15</v>
      </c>
      <c r="C22" s="66"/>
      <c r="D22" s="59"/>
      <c r="E22" s="60" t="s">
        <v>59</v>
      </c>
      <c r="F22" s="48" t="s">
        <v>14</v>
      </c>
      <c r="G22" s="42"/>
      <c r="H22" s="39"/>
      <c r="I22" s="33"/>
    </row>
    <row r="23" spans="2:9" ht="69.599999999999994" customHeight="1">
      <c r="B23" s="20">
        <f t="shared" si="1"/>
        <v>16</v>
      </c>
      <c r="C23" s="64"/>
      <c r="D23" s="70" t="s">
        <v>60</v>
      </c>
      <c r="E23" s="45" t="s">
        <v>61</v>
      </c>
      <c r="F23" s="48" t="s">
        <v>14</v>
      </c>
      <c r="G23" s="42"/>
      <c r="H23" s="39"/>
      <c r="I23" s="33"/>
    </row>
    <row r="24" spans="2:9" ht="97.8" customHeight="1">
      <c r="B24" s="20">
        <f t="shared" si="1"/>
        <v>17</v>
      </c>
      <c r="C24" s="64"/>
      <c r="D24" s="71"/>
      <c r="E24" s="45" t="s">
        <v>137</v>
      </c>
      <c r="F24" s="48" t="s">
        <v>14</v>
      </c>
      <c r="G24" s="42"/>
      <c r="H24" s="39"/>
      <c r="I24" s="33"/>
    </row>
    <row r="25" spans="2:9" ht="28.2" customHeight="1">
      <c r="B25" s="20">
        <f t="shared" si="1"/>
        <v>18</v>
      </c>
      <c r="C25" s="64"/>
      <c r="D25" s="65" t="s">
        <v>62</v>
      </c>
      <c r="E25" s="33" t="s">
        <v>63</v>
      </c>
      <c r="F25" s="48" t="s">
        <v>14</v>
      </c>
      <c r="G25" s="42"/>
      <c r="H25" s="39"/>
      <c r="I25" s="52"/>
    </row>
    <row r="26" spans="2:9" ht="37.799999999999997">
      <c r="B26" s="20">
        <f t="shared" si="1"/>
        <v>19</v>
      </c>
      <c r="C26" s="64"/>
      <c r="D26" s="73"/>
      <c r="E26" s="33" t="s">
        <v>64</v>
      </c>
      <c r="F26" s="48" t="s">
        <v>14</v>
      </c>
      <c r="G26" s="42"/>
      <c r="H26" s="39"/>
      <c r="I26" s="33"/>
    </row>
    <row r="27" spans="2:9" ht="50.4">
      <c r="B27" s="20">
        <f t="shared" si="1"/>
        <v>20</v>
      </c>
      <c r="C27" s="64"/>
      <c r="D27" s="73"/>
      <c r="E27" s="33" t="s">
        <v>65</v>
      </c>
      <c r="F27" s="48" t="s">
        <v>14</v>
      </c>
      <c r="G27" s="42"/>
      <c r="H27" s="39"/>
      <c r="I27" s="33"/>
    </row>
    <row r="28" spans="2:9">
      <c r="B28" s="20">
        <f t="shared" si="1"/>
        <v>21</v>
      </c>
      <c r="C28" s="64"/>
      <c r="D28" s="74"/>
      <c r="E28" s="45" t="s">
        <v>66</v>
      </c>
      <c r="F28" s="48" t="s">
        <v>14</v>
      </c>
      <c r="G28" s="42"/>
      <c r="H28" s="39"/>
      <c r="I28" s="33"/>
    </row>
    <row r="29" spans="2:9">
      <c r="B29" s="20">
        <f t="shared" si="1"/>
        <v>22</v>
      </c>
      <c r="C29" s="64"/>
      <c r="D29" s="67" t="s">
        <v>67</v>
      </c>
      <c r="E29" s="45" t="s">
        <v>68</v>
      </c>
      <c r="F29" s="48" t="s">
        <v>14</v>
      </c>
      <c r="G29" s="42"/>
      <c r="H29" s="39"/>
      <c r="I29" s="33"/>
    </row>
    <row r="30" spans="2:9" ht="25.2">
      <c r="B30" s="20">
        <f t="shared" si="1"/>
        <v>23</v>
      </c>
      <c r="C30" s="64"/>
      <c r="D30" s="67"/>
      <c r="E30" s="45" t="s">
        <v>69</v>
      </c>
      <c r="F30" s="48" t="s">
        <v>14</v>
      </c>
      <c r="G30" s="42"/>
      <c r="H30" s="39"/>
      <c r="I30" s="33"/>
    </row>
    <row r="31" spans="2:9" ht="25.2">
      <c r="B31" s="20">
        <f t="shared" si="1"/>
        <v>24</v>
      </c>
      <c r="C31" s="64"/>
      <c r="D31" s="67"/>
      <c r="E31" s="45" t="s">
        <v>70</v>
      </c>
      <c r="F31" s="48" t="s">
        <v>14</v>
      </c>
      <c r="G31" s="42"/>
      <c r="H31" s="39"/>
      <c r="I31" s="33"/>
    </row>
    <row r="32" spans="2:9">
      <c r="B32" s="20">
        <f t="shared" si="1"/>
        <v>25</v>
      </c>
      <c r="C32" s="64"/>
      <c r="D32" s="67" t="s">
        <v>71</v>
      </c>
      <c r="E32" s="45" t="s">
        <v>72</v>
      </c>
      <c r="F32" s="48" t="s">
        <v>14</v>
      </c>
      <c r="G32" s="42"/>
      <c r="H32" s="39"/>
      <c r="I32" s="33"/>
    </row>
    <row r="33" spans="2:9">
      <c r="B33" s="20">
        <f t="shared" si="1"/>
        <v>26</v>
      </c>
      <c r="C33" s="64"/>
      <c r="D33" s="67"/>
      <c r="E33" s="45" t="s">
        <v>73</v>
      </c>
      <c r="F33" s="48" t="s">
        <v>14</v>
      </c>
      <c r="G33" s="42"/>
      <c r="H33" s="39"/>
      <c r="I33" s="33"/>
    </row>
    <row r="34" spans="2:9" ht="25.2">
      <c r="B34" s="20">
        <f t="shared" si="1"/>
        <v>27</v>
      </c>
      <c r="C34" s="64"/>
      <c r="D34" s="67"/>
      <c r="E34" s="45" t="s">
        <v>74</v>
      </c>
      <c r="F34" s="48" t="s">
        <v>14</v>
      </c>
      <c r="G34" s="42"/>
      <c r="H34" s="39"/>
      <c r="I34" s="33"/>
    </row>
    <row r="35" spans="2:9" ht="25.2">
      <c r="B35" s="20">
        <f t="shared" si="1"/>
        <v>28</v>
      </c>
      <c r="C35" s="64"/>
      <c r="D35" s="67"/>
      <c r="E35" s="45" t="s">
        <v>75</v>
      </c>
      <c r="F35" s="48" t="s">
        <v>14</v>
      </c>
      <c r="G35" s="42"/>
      <c r="H35" s="39"/>
      <c r="I35" s="33"/>
    </row>
    <row r="36" spans="2:9">
      <c r="B36" s="20">
        <f t="shared" si="1"/>
        <v>29</v>
      </c>
      <c r="C36" s="64"/>
      <c r="D36" s="67"/>
      <c r="E36" s="45" t="s">
        <v>76</v>
      </c>
      <c r="F36" s="48" t="s">
        <v>14</v>
      </c>
      <c r="G36" s="42"/>
      <c r="H36" s="39"/>
      <c r="I36" s="33"/>
    </row>
    <row r="37" spans="2:9" ht="25.2">
      <c r="B37" s="20">
        <f t="shared" si="1"/>
        <v>30</v>
      </c>
      <c r="C37" s="64"/>
      <c r="D37" s="67"/>
      <c r="E37" s="45" t="s">
        <v>77</v>
      </c>
      <c r="F37" s="48" t="s">
        <v>14</v>
      </c>
      <c r="G37" s="42"/>
      <c r="H37" s="39"/>
      <c r="I37" s="33"/>
    </row>
    <row r="38" spans="2:9" ht="25.2">
      <c r="B38" s="20">
        <f t="shared" si="1"/>
        <v>31</v>
      </c>
      <c r="C38" s="64"/>
      <c r="D38" s="67"/>
      <c r="E38" s="45" t="s">
        <v>78</v>
      </c>
      <c r="F38" s="48" t="s">
        <v>14</v>
      </c>
      <c r="G38" s="42"/>
      <c r="H38" s="39"/>
      <c r="I38" s="33"/>
    </row>
    <row r="39" spans="2:9" ht="25.2">
      <c r="B39" s="20">
        <f t="shared" si="1"/>
        <v>32</v>
      </c>
      <c r="C39" s="64"/>
      <c r="D39" s="67"/>
      <c r="E39" s="45" t="s">
        <v>79</v>
      </c>
      <c r="F39" s="48" t="s">
        <v>14</v>
      </c>
      <c r="G39" s="42"/>
      <c r="H39" s="39"/>
      <c r="I39" s="33"/>
    </row>
    <row r="40" spans="2:9" ht="25.2">
      <c r="B40" s="20">
        <f t="shared" si="1"/>
        <v>33</v>
      </c>
      <c r="C40" s="64"/>
      <c r="D40" s="67"/>
      <c r="E40" s="45" t="s">
        <v>80</v>
      </c>
      <c r="F40" s="48" t="s">
        <v>14</v>
      </c>
      <c r="G40" s="42"/>
      <c r="H40" s="39"/>
      <c r="I40" s="33"/>
    </row>
    <row r="41" spans="2:9" ht="25.2">
      <c r="B41" s="20">
        <f t="shared" si="1"/>
        <v>34</v>
      </c>
      <c r="C41" s="64"/>
      <c r="D41" s="67"/>
      <c r="E41" s="45" t="s">
        <v>81</v>
      </c>
      <c r="F41" s="48" t="s">
        <v>14</v>
      </c>
      <c r="G41" s="42"/>
      <c r="H41" s="39"/>
      <c r="I41" s="33"/>
    </row>
    <row r="42" spans="2:9" ht="25.2">
      <c r="B42" s="20">
        <f t="shared" si="1"/>
        <v>35</v>
      </c>
      <c r="C42" s="66"/>
      <c r="D42" s="67" t="s">
        <v>82</v>
      </c>
      <c r="E42" s="55" t="s">
        <v>83</v>
      </c>
      <c r="F42" s="48" t="s">
        <v>14</v>
      </c>
      <c r="G42" s="42"/>
      <c r="H42" s="39"/>
      <c r="I42" s="33"/>
    </row>
    <row r="43" spans="2:9">
      <c r="B43" s="20">
        <f t="shared" si="1"/>
        <v>36</v>
      </c>
      <c r="C43" s="66"/>
      <c r="D43" s="67"/>
      <c r="E43" s="55" t="s">
        <v>84</v>
      </c>
      <c r="F43" s="48" t="s">
        <v>14</v>
      </c>
      <c r="G43" s="42"/>
      <c r="H43" s="39"/>
      <c r="I43" s="33"/>
    </row>
    <row r="44" spans="2:9" ht="25.2">
      <c r="B44" s="20">
        <f t="shared" si="1"/>
        <v>37</v>
      </c>
      <c r="C44" s="66"/>
      <c r="D44" s="67"/>
      <c r="E44" s="55" t="s">
        <v>85</v>
      </c>
      <c r="F44" s="48" t="s">
        <v>14</v>
      </c>
      <c r="G44" s="42"/>
      <c r="H44" s="39"/>
      <c r="I44" s="33"/>
    </row>
    <row r="45" spans="2:9">
      <c r="B45" s="20">
        <f t="shared" si="1"/>
        <v>38</v>
      </c>
      <c r="C45" s="66"/>
      <c r="D45" s="67"/>
      <c r="E45" s="55" t="s">
        <v>86</v>
      </c>
      <c r="F45" s="48" t="s">
        <v>14</v>
      </c>
      <c r="G45" s="42"/>
      <c r="H45" s="39"/>
      <c r="I45" s="33"/>
    </row>
    <row r="46" spans="2:9" ht="25.2">
      <c r="B46" s="20">
        <f t="shared" si="1"/>
        <v>39</v>
      </c>
      <c r="C46" s="66"/>
      <c r="D46" s="67"/>
      <c r="E46" s="55" t="s">
        <v>87</v>
      </c>
      <c r="F46" s="48" t="s">
        <v>14</v>
      </c>
      <c r="G46" s="42"/>
      <c r="H46" s="39"/>
      <c r="I46" s="33"/>
    </row>
    <row r="47" spans="2:9">
      <c r="B47" s="20">
        <f t="shared" si="1"/>
        <v>40</v>
      </c>
      <c r="C47" s="66"/>
      <c r="D47" s="67"/>
      <c r="E47" s="55" t="s">
        <v>88</v>
      </c>
      <c r="F47" s="48" t="s">
        <v>14</v>
      </c>
      <c r="G47" s="42"/>
      <c r="H47" s="39"/>
      <c r="I47" s="33"/>
    </row>
    <row r="48" spans="2:9">
      <c r="B48" s="20">
        <f t="shared" si="1"/>
        <v>41</v>
      </c>
      <c r="C48" s="66"/>
      <c r="D48" s="67"/>
      <c r="E48" s="55" t="s">
        <v>89</v>
      </c>
      <c r="F48" s="48" t="s">
        <v>14</v>
      </c>
      <c r="G48" s="42"/>
      <c r="H48" s="39"/>
      <c r="I48" s="33"/>
    </row>
    <row r="49" spans="2:9" ht="37.799999999999997">
      <c r="B49" s="20">
        <f t="shared" si="1"/>
        <v>42</v>
      </c>
      <c r="C49" s="66"/>
      <c r="D49" s="67"/>
      <c r="E49" s="55" t="s">
        <v>90</v>
      </c>
      <c r="F49" s="48" t="s">
        <v>14</v>
      </c>
      <c r="G49" s="42"/>
      <c r="H49" s="39"/>
      <c r="I49" s="33"/>
    </row>
    <row r="50" spans="2:9">
      <c r="B50" s="20">
        <f t="shared" si="1"/>
        <v>43</v>
      </c>
      <c r="C50" s="66"/>
      <c r="D50" s="67"/>
      <c r="E50" s="55" t="s">
        <v>91</v>
      </c>
      <c r="F50" s="48" t="s">
        <v>14</v>
      </c>
      <c r="G50" s="42"/>
      <c r="H50" s="39"/>
      <c r="I50" s="33"/>
    </row>
    <row r="51" spans="2:9" ht="25.2">
      <c r="B51" s="20">
        <f t="shared" si="1"/>
        <v>44</v>
      </c>
      <c r="C51" s="66"/>
      <c r="D51" s="67"/>
      <c r="E51" s="55" t="s">
        <v>92</v>
      </c>
      <c r="F51" s="48" t="s">
        <v>14</v>
      </c>
      <c r="G51" s="42"/>
      <c r="H51" s="39"/>
      <c r="I51" s="33"/>
    </row>
    <row r="52" spans="2:9" ht="25.2">
      <c r="B52" s="20">
        <f t="shared" si="1"/>
        <v>45</v>
      </c>
      <c r="C52" s="66"/>
      <c r="D52" s="67"/>
      <c r="E52" s="55" t="s">
        <v>93</v>
      </c>
      <c r="F52" s="48" t="s">
        <v>14</v>
      </c>
      <c r="G52" s="42"/>
      <c r="H52" s="39"/>
      <c r="I52" s="33"/>
    </row>
    <row r="53" spans="2:9" ht="25.2">
      <c r="B53" s="20">
        <f t="shared" si="1"/>
        <v>46</v>
      </c>
      <c r="C53" s="66"/>
      <c r="D53" s="67"/>
      <c r="E53" s="55" t="s">
        <v>94</v>
      </c>
      <c r="F53" s="48" t="s">
        <v>14</v>
      </c>
      <c r="G53" s="42"/>
      <c r="H53" s="39"/>
      <c r="I53" s="33"/>
    </row>
    <row r="54" spans="2:9">
      <c r="B54" s="20">
        <f t="shared" si="1"/>
        <v>47</v>
      </c>
      <c r="C54" s="66"/>
      <c r="D54" s="67"/>
      <c r="E54" s="55" t="s">
        <v>95</v>
      </c>
      <c r="F54" s="48" t="s">
        <v>14</v>
      </c>
      <c r="G54" s="42"/>
      <c r="H54" s="39"/>
      <c r="I54" s="33"/>
    </row>
    <row r="55" spans="2:9">
      <c r="B55" s="20">
        <f t="shared" si="1"/>
        <v>48</v>
      </c>
      <c r="C55" s="66"/>
      <c r="D55" s="72"/>
      <c r="E55" s="55" t="s">
        <v>96</v>
      </c>
      <c r="F55" s="48" t="s">
        <v>14</v>
      </c>
      <c r="G55" s="42"/>
      <c r="H55" s="39"/>
      <c r="I55" s="33"/>
    </row>
    <row r="56" spans="2:9" ht="40.950000000000003" customHeight="1">
      <c r="B56" s="20">
        <f t="shared" si="1"/>
        <v>49</v>
      </c>
      <c r="C56" s="64"/>
      <c r="D56" s="56"/>
      <c r="E56" s="53" t="s">
        <v>97</v>
      </c>
      <c r="F56" s="48" t="s">
        <v>14</v>
      </c>
      <c r="G56" s="42"/>
      <c r="H56" s="39"/>
      <c r="I56" s="7"/>
    </row>
    <row r="57" spans="2:9" ht="25.2">
      <c r="B57" s="20">
        <f t="shared" si="1"/>
        <v>50</v>
      </c>
      <c r="C57" s="66"/>
      <c r="D57" s="54"/>
      <c r="E57" s="53" t="s">
        <v>98</v>
      </c>
      <c r="F57" s="48" t="s">
        <v>14</v>
      </c>
      <c r="G57" s="42"/>
      <c r="H57" s="39"/>
      <c r="I57" s="7"/>
    </row>
    <row r="58" spans="2:9">
      <c r="B58" s="20">
        <f t="shared" si="1"/>
        <v>51</v>
      </c>
      <c r="C58" s="64"/>
      <c r="D58" s="67" t="s">
        <v>99</v>
      </c>
      <c r="E58" s="46" t="s">
        <v>100</v>
      </c>
      <c r="F58" s="48" t="s">
        <v>14</v>
      </c>
      <c r="G58" s="42"/>
      <c r="H58" s="39"/>
      <c r="I58" s="33"/>
    </row>
    <row r="59" spans="2:9">
      <c r="B59" s="20">
        <f t="shared" si="1"/>
        <v>52</v>
      </c>
      <c r="C59" s="64"/>
      <c r="D59" s="67"/>
      <c r="E59" s="46" t="s">
        <v>101</v>
      </c>
      <c r="F59" s="48" t="s">
        <v>14</v>
      </c>
      <c r="G59" s="42"/>
      <c r="H59" s="39"/>
      <c r="I59" s="33"/>
    </row>
    <row r="60" spans="2:9" ht="50.4">
      <c r="B60" s="20">
        <f t="shared" si="1"/>
        <v>53</v>
      </c>
      <c r="C60" s="64"/>
      <c r="D60" s="67" t="s">
        <v>102</v>
      </c>
      <c r="E60" s="45" t="s">
        <v>103</v>
      </c>
      <c r="F60" s="48" t="s">
        <v>14</v>
      </c>
      <c r="G60" s="42"/>
      <c r="H60" s="39"/>
      <c r="I60" s="33"/>
    </row>
    <row r="61" spans="2:9" ht="25.2">
      <c r="B61" s="20">
        <f t="shared" si="1"/>
        <v>54</v>
      </c>
      <c r="C61" s="64"/>
      <c r="D61" s="67"/>
      <c r="E61" s="45" t="s">
        <v>104</v>
      </c>
      <c r="F61" s="48" t="s">
        <v>14</v>
      </c>
      <c r="G61" s="42"/>
      <c r="H61" s="39"/>
      <c r="I61" s="33"/>
    </row>
    <row r="62" spans="2:9" ht="50.4">
      <c r="B62" s="20">
        <f t="shared" si="1"/>
        <v>55</v>
      </c>
      <c r="C62" s="64"/>
      <c r="D62" s="67"/>
      <c r="E62" s="45" t="s">
        <v>105</v>
      </c>
      <c r="F62" s="48" t="s">
        <v>14</v>
      </c>
      <c r="G62" s="42"/>
      <c r="H62" s="39"/>
      <c r="I62" s="33"/>
    </row>
  </sheetData>
  <autoFilter ref="A7:J62" xr:uid="{00000000-0001-0000-0100-000000000000}"/>
  <mergeCells count="11">
    <mergeCell ref="D10:D13"/>
    <mergeCell ref="C17:C62"/>
    <mergeCell ref="D58:D59"/>
    <mergeCell ref="D60:D62"/>
    <mergeCell ref="D17:D20"/>
    <mergeCell ref="D23:D24"/>
    <mergeCell ref="D29:D31"/>
    <mergeCell ref="D32:D41"/>
    <mergeCell ref="D42:D55"/>
    <mergeCell ref="D25:D28"/>
    <mergeCell ref="C8:C14"/>
  </mergeCells>
  <phoneticPr fontId="1"/>
  <conditionalFormatting sqref="B8:H8 D9:H10 E11:H14 C15:I16 C17 E17:I17 G26:H52 F26:F62 B9:B62">
    <cfRule type="expression" dxfId="8" priority="12">
      <formula>$B8&lt;&gt;""</formula>
    </cfRule>
  </conditionalFormatting>
  <conditionalFormatting sqref="D29 D32 D42 D58 D60">
    <cfRule type="expression" dxfId="7" priority="10">
      <formula>#REF!&lt;&gt;""</formula>
    </cfRule>
  </conditionalFormatting>
  <conditionalFormatting sqref="E25:E55 E58:E62">
    <cfRule type="expression" dxfId="6" priority="4">
      <formula>#REF!&lt;&gt;""</formula>
    </cfRule>
  </conditionalFormatting>
  <conditionalFormatting sqref="F21:F22">
    <cfRule type="expression" dxfId="5" priority="3">
      <formula>$B21&lt;&gt;""</formula>
    </cfRule>
  </conditionalFormatting>
  <conditionalFormatting sqref="F18:H20 F23:H25">
    <cfRule type="expression" dxfId="4" priority="5">
      <formula>$B18&lt;&gt;""</formula>
    </cfRule>
  </conditionalFormatting>
  <conditionalFormatting sqref="I8:I14">
    <cfRule type="expression" dxfId="3" priority="1">
      <formula>$B8&lt;&gt;""</formula>
    </cfRule>
  </conditionalFormatting>
  <conditionalFormatting sqref="I39">
    <cfRule type="expression" dxfId="2" priority="7">
      <formula>#REF!&lt;&gt;""</formula>
    </cfRule>
  </conditionalFormatting>
  <conditionalFormatting sqref="I56:I57">
    <cfRule type="expression" dxfId="1" priority="2">
      <formula>#REF!&lt;&gt;""</formula>
    </cfRule>
  </conditionalFormatting>
  <dataValidations count="2">
    <dataValidation type="list" allowBlank="1" showInputMessage="1" showErrorMessage="1" sqref="G8:G17" xr:uid="{00000000-0002-0000-0100-000000000000}">
      <formula1>"○,△,×"</formula1>
    </dataValidation>
    <dataValidation type="list" allowBlank="1" showInputMessage="1" showErrorMessage="1" sqref="F8:F62" xr:uid="{FD4B9DEA-D5E2-4CC9-8B35-0484BDA54C22}">
      <formula1>"必須,推奨"</formula1>
    </dataValidation>
  </dataValidations>
  <pageMargins left="0.21" right="0.17" top="0.78740157480314965" bottom="0.23622047244094491" header="0.31496062992125984" footer="0.31496062992125984"/>
  <pageSetup paperSize="9" scale="65" fitToHeight="0" orientation="landscape" r:id="rId1"/>
  <headerFooter alignWithMargins="0">
    <oddFooter xml:space="preserve">&amp;C&amp;P </oddFooter>
  </headerFooter>
  <rowBreaks count="2" manualBreakCount="2">
    <brk id="22" max="8" man="1"/>
    <brk id="4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showGridLines="0" view="pageBreakPreview" zoomScale="85" zoomScaleNormal="85" zoomScaleSheetLayoutView="85" workbookViewId="0">
      <selection activeCell="E22" sqref="E22"/>
    </sheetView>
  </sheetViews>
  <sheetFormatPr defaultColWidth="9" defaultRowHeight="16.2"/>
  <cols>
    <col min="1" max="1" width="3.33203125" style="9" customWidth="1"/>
    <col min="2" max="2" width="3.6640625" style="9" customWidth="1"/>
    <col min="3" max="4" width="20.33203125" style="25" customWidth="1"/>
    <col min="5" max="5" width="62.33203125" style="9" customWidth="1"/>
    <col min="6" max="6" width="10.6640625" style="9" customWidth="1"/>
    <col min="7" max="7" width="11.33203125" style="5" customWidth="1"/>
    <col min="8" max="9" width="42.33203125" style="9" customWidth="1"/>
    <col min="10" max="10" width="9" style="8"/>
    <col min="11" max="16384" width="9" style="9"/>
  </cols>
  <sheetData>
    <row r="1" spans="1:10" ht="18.600000000000001">
      <c r="A1" s="1" t="str">
        <f ca="1">"回答様式6_機能適合表　"&amp;RIGHT(CELL("filename",A1),LEN(CELL("filename",A1))-FIND("]",CELL("filename",A1)))</f>
        <v>回答様式6_機能適合表　（３）端末・ソフトウェア</v>
      </c>
      <c r="C1" s="24"/>
      <c r="D1" s="24"/>
      <c r="H1" s="6"/>
      <c r="I1" s="7" t="s">
        <v>0</v>
      </c>
    </row>
    <row r="2" spans="1:10">
      <c r="B2" s="9" t="s">
        <v>1</v>
      </c>
    </row>
    <row r="3" spans="1:10">
      <c r="B3" s="9" t="s">
        <v>2</v>
      </c>
    </row>
    <row r="4" spans="1:10">
      <c r="B4" s="9" t="s">
        <v>3</v>
      </c>
    </row>
    <row r="5" spans="1:10">
      <c r="B5" s="9" t="s">
        <v>4</v>
      </c>
    </row>
    <row r="6" spans="1:10" s="12" customFormat="1">
      <c r="B6" s="12" t="s">
        <v>5</v>
      </c>
      <c r="C6" s="26"/>
      <c r="D6" s="26"/>
      <c r="G6" s="14"/>
      <c r="J6" s="15"/>
    </row>
    <row r="7" spans="1:10" s="19" customFormat="1">
      <c r="A7" s="2"/>
      <c r="B7" s="16" t="s">
        <v>6</v>
      </c>
      <c r="C7" s="47" t="s">
        <v>7</v>
      </c>
      <c r="D7" s="17" t="s">
        <v>48</v>
      </c>
      <c r="E7" s="16" t="s">
        <v>8</v>
      </c>
      <c r="F7" s="16" t="s">
        <v>9</v>
      </c>
      <c r="G7" s="38" t="s">
        <v>10</v>
      </c>
      <c r="H7" s="16" t="s">
        <v>11</v>
      </c>
      <c r="I7" s="16" t="s">
        <v>12</v>
      </c>
      <c r="J7" s="18"/>
    </row>
    <row r="8" spans="1:10" s="19" customFormat="1">
      <c r="B8" s="79">
        <v>1</v>
      </c>
      <c r="C8" s="65" t="s">
        <v>106</v>
      </c>
      <c r="D8" s="31" t="s">
        <v>107</v>
      </c>
      <c r="E8" s="35" t="s">
        <v>108</v>
      </c>
      <c r="F8" s="34" t="s">
        <v>14</v>
      </c>
      <c r="G8" s="37"/>
      <c r="H8" s="30"/>
      <c r="I8" s="30"/>
      <c r="J8" s="23"/>
    </row>
    <row r="9" spans="1:10" s="19" customFormat="1">
      <c r="B9" s="80"/>
      <c r="C9" s="73"/>
      <c r="D9" s="31" t="s">
        <v>109</v>
      </c>
      <c r="E9" s="35" t="s">
        <v>141</v>
      </c>
      <c r="F9" s="34" t="s">
        <v>14</v>
      </c>
      <c r="G9" s="37"/>
      <c r="H9" s="30"/>
      <c r="I9" s="30"/>
      <c r="J9" s="23"/>
    </row>
    <row r="10" spans="1:10" s="19" customFormat="1">
      <c r="B10" s="80"/>
      <c r="C10" s="73"/>
      <c r="D10" s="31" t="s">
        <v>110</v>
      </c>
      <c r="E10" s="35" t="s">
        <v>132</v>
      </c>
      <c r="F10" s="34" t="s">
        <v>14</v>
      </c>
      <c r="G10" s="37"/>
      <c r="H10" s="30"/>
      <c r="I10" s="30"/>
      <c r="J10" s="23"/>
    </row>
    <row r="11" spans="1:10" s="19" customFormat="1">
      <c r="B11" s="80"/>
      <c r="C11" s="73"/>
      <c r="D11" s="31" t="s">
        <v>111</v>
      </c>
      <c r="E11" s="35" t="s">
        <v>112</v>
      </c>
      <c r="F11" s="34" t="s">
        <v>14</v>
      </c>
      <c r="G11" s="37"/>
      <c r="H11" s="30"/>
      <c r="I11" s="30"/>
      <c r="J11" s="23"/>
    </row>
    <row r="12" spans="1:10" s="19" customFormat="1">
      <c r="B12" s="80"/>
      <c r="C12" s="73"/>
      <c r="D12" s="31" t="s">
        <v>113</v>
      </c>
      <c r="E12" s="35" t="s">
        <v>114</v>
      </c>
      <c r="F12" s="34" t="s">
        <v>14</v>
      </c>
      <c r="G12" s="37"/>
      <c r="H12" s="30"/>
      <c r="I12" s="30"/>
      <c r="J12" s="23"/>
    </row>
    <row r="13" spans="1:10" s="19" customFormat="1">
      <c r="B13" s="80"/>
      <c r="C13" s="73"/>
      <c r="D13" s="31" t="s">
        <v>115</v>
      </c>
      <c r="E13" s="35" t="s">
        <v>116</v>
      </c>
      <c r="F13" s="34" t="s">
        <v>117</v>
      </c>
      <c r="G13" s="37"/>
      <c r="H13" s="30"/>
      <c r="I13" s="30"/>
      <c r="J13" s="23"/>
    </row>
    <row r="14" spans="1:10" s="19" customFormat="1">
      <c r="B14" s="80"/>
      <c r="C14" s="73"/>
      <c r="D14" s="31" t="s">
        <v>118</v>
      </c>
      <c r="E14" s="36" t="s">
        <v>119</v>
      </c>
      <c r="F14" s="34" t="s">
        <v>14</v>
      </c>
      <c r="G14" s="37"/>
      <c r="H14" s="30"/>
      <c r="I14" s="30"/>
      <c r="J14" s="23"/>
    </row>
    <row r="15" spans="1:10" s="19" customFormat="1">
      <c r="B15" s="80"/>
      <c r="C15" s="73"/>
      <c r="D15" s="31" t="s">
        <v>120</v>
      </c>
      <c r="E15" s="35" t="s">
        <v>121</v>
      </c>
      <c r="F15" s="34" t="s">
        <v>14</v>
      </c>
      <c r="G15" s="37"/>
      <c r="H15" s="30"/>
      <c r="I15" s="30"/>
      <c r="J15" s="23"/>
    </row>
    <row r="16" spans="1:10" s="19" customFormat="1">
      <c r="B16" s="80"/>
      <c r="C16" s="73"/>
      <c r="D16" s="31" t="s">
        <v>122</v>
      </c>
      <c r="E16" s="35" t="s">
        <v>123</v>
      </c>
      <c r="F16" s="34" t="s">
        <v>14</v>
      </c>
      <c r="G16" s="37"/>
      <c r="H16" s="30"/>
      <c r="I16" s="30"/>
      <c r="J16" s="23"/>
    </row>
    <row r="17" spans="2:10" s="19" customFormat="1">
      <c r="B17" s="80"/>
      <c r="C17" s="73"/>
      <c r="D17" s="31" t="s">
        <v>124</v>
      </c>
      <c r="E17" s="35" t="s">
        <v>125</v>
      </c>
      <c r="F17" s="34" t="s">
        <v>14</v>
      </c>
      <c r="G17" s="37"/>
      <c r="H17" s="30"/>
      <c r="I17" s="30"/>
      <c r="J17" s="23"/>
    </row>
    <row r="18" spans="2:10" s="19" customFormat="1" ht="105.6" customHeight="1">
      <c r="B18" s="80"/>
      <c r="C18" s="73"/>
      <c r="D18" s="31" t="s">
        <v>126</v>
      </c>
      <c r="E18" s="35" t="s">
        <v>144</v>
      </c>
      <c r="F18" s="34" t="s">
        <v>14</v>
      </c>
      <c r="G18" s="37"/>
      <c r="H18" s="30"/>
      <c r="I18" s="30"/>
      <c r="J18" s="23"/>
    </row>
    <row r="19" spans="2:10" s="19" customFormat="1" ht="46.95" customHeight="1">
      <c r="B19" s="80"/>
      <c r="C19" s="73"/>
      <c r="D19" s="77" t="s">
        <v>127</v>
      </c>
      <c r="E19" s="41" t="s">
        <v>136</v>
      </c>
      <c r="F19" s="34" t="s">
        <v>14</v>
      </c>
      <c r="G19" s="37"/>
      <c r="H19" s="30"/>
      <c r="I19" s="30"/>
      <c r="J19" s="23"/>
    </row>
    <row r="20" spans="2:10" s="19" customFormat="1" ht="40.799999999999997" customHeight="1">
      <c r="B20" s="81"/>
      <c r="C20" s="74"/>
      <c r="D20" s="78"/>
      <c r="E20" s="32" t="s">
        <v>146</v>
      </c>
      <c r="F20" s="49" t="s">
        <v>117</v>
      </c>
      <c r="G20" s="37"/>
      <c r="H20" s="30"/>
      <c r="I20" s="30"/>
      <c r="J20" s="23"/>
    </row>
    <row r="21" spans="2:10" s="19" customFormat="1">
      <c r="B21" s="20">
        <v>2</v>
      </c>
      <c r="C21" s="4" t="s">
        <v>128</v>
      </c>
      <c r="D21" s="4"/>
      <c r="E21" s="4" t="s">
        <v>129</v>
      </c>
      <c r="F21" s="34" t="s">
        <v>14</v>
      </c>
      <c r="G21" s="21"/>
      <c r="H21" s="22"/>
      <c r="I21" s="22"/>
      <c r="J21" s="23"/>
    </row>
    <row r="22" spans="2:10" s="19" customFormat="1" ht="67.2" customHeight="1">
      <c r="B22" s="20">
        <v>3</v>
      </c>
      <c r="C22" s="4" t="s">
        <v>130</v>
      </c>
      <c r="D22" s="28"/>
      <c r="E22" s="4" t="s">
        <v>131</v>
      </c>
      <c r="F22" s="34" t="s">
        <v>14</v>
      </c>
      <c r="G22" s="21"/>
      <c r="H22" s="22"/>
      <c r="I22" s="22"/>
      <c r="J22" s="23"/>
    </row>
  </sheetData>
  <mergeCells count="3">
    <mergeCell ref="D19:D20"/>
    <mergeCell ref="B8:B20"/>
    <mergeCell ref="C8:C20"/>
  </mergeCells>
  <phoneticPr fontId="1"/>
  <conditionalFormatting sqref="B8:E8 F8:F42 G8:I88 D9:E19 E20 B21:E88">
    <cfRule type="expression" dxfId="0" priority="2">
      <formula>$B8&lt;&gt;""</formula>
    </cfRule>
  </conditionalFormatting>
  <dataValidations count="2">
    <dataValidation type="list" allowBlank="1" showInputMessage="1" showErrorMessage="1" sqref="G8:G22" xr:uid="{00000000-0002-0000-0200-000000000000}">
      <formula1>"○,△,×"</formula1>
    </dataValidation>
    <dataValidation type="list" allowBlank="1" showInputMessage="1" showErrorMessage="1" sqref="F8:F22" xr:uid="{E4B30B70-9CB7-4318-B651-57CB18CF4023}">
      <formula1>"必須,推奨"</formula1>
    </dataValidation>
  </dataValidations>
  <pageMargins left="0.36" right="0.34" top="0.98425196850393704" bottom="0.78740157480314965" header="0.31496062992125984" footer="0.31496062992125984"/>
  <pageSetup paperSize="9" scale="65" fitToHeight="0" orientation="landscape" r:id="rId1"/>
  <headerFooter alignWithMargins="0">
    <oddFooter xml:space="preserve">&amp;C&amp;P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F9FCDFB9666E4D80A742DE8036CFD8" ma:contentTypeVersion="13" ma:contentTypeDescription="新しいドキュメントを作成します。" ma:contentTypeScope="" ma:versionID="fae038ea257cf226b40d4d98b806b2d4">
  <xsd:schema xmlns:xsd="http://www.w3.org/2001/XMLSchema" xmlns:xs="http://www.w3.org/2001/XMLSchema" xmlns:p="http://schemas.microsoft.com/office/2006/metadata/properties" xmlns:ns2="d70fd5f1-46c5-44d2-8836-c3c86e8d72d8" xmlns:ns3="4dd142ef-252b-483a-b55f-c34c039d6a77" targetNamespace="http://schemas.microsoft.com/office/2006/metadata/properties" ma:root="true" ma:fieldsID="10522e3a64783c01fc9c5f1211264edd" ns2:_="" ns3:_="">
    <xsd:import namespace="d70fd5f1-46c5-44d2-8836-c3c86e8d72d8"/>
    <xsd:import namespace="4dd142ef-252b-483a-b55f-c34c039d6a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0fd5f1-46c5-44d2-8836-c3c86e8d72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142ef-252b-483a-b55f-c34c039d6a7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678da96-36b7-4b1f-9149-5eb5de65811d}" ma:internalName="TaxCatchAll" ma:showField="CatchAllData" ma:web="4dd142ef-252b-483a-b55f-c34c039d6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dd142ef-252b-483a-b55f-c34c039d6a77" xsi:nil="true"/>
    <lcf76f155ced4ddcb4097134ff3c332f xmlns="d70fd5f1-46c5-44d2-8836-c3c86e8d72d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B78C3E-2E46-46F5-AA40-57071EA31C4E}">
  <ds:schemaRefs>
    <ds:schemaRef ds:uri="http://schemas.microsoft.com/sharepoint/v3/contenttype/forms"/>
  </ds:schemaRefs>
</ds:datastoreItem>
</file>

<file path=customXml/itemProps2.xml><?xml version="1.0" encoding="utf-8"?>
<ds:datastoreItem xmlns:ds="http://schemas.openxmlformats.org/officeDocument/2006/customXml" ds:itemID="{35CBE8FD-1078-45BA-990E-2E59A2D91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0fd5f1-46c5-44d2-8836-c3c86e8d72d8"/>
    <ds:schemaRef ds:uri="4dd142ef-252b-483a-b55f-c34c039d6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FD4993-8EFB-454E-ACF2-9761AAEC58C0}">
  <ds:schemaRefs>
    <ds:schemaRef ds:uri="4dd142ef-252b-483a-b55f-c34c039d6a77"/>
    <ds:schemaRef ds:uri="http://purl.org/dc/terms/"/>
    <ds:schemaRef ds:uri="http://purl.org/dc/dcmitype/"/>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d70fd5f1-46c5-44d2-8836-c3c86e8d72d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（１）クラウドインフラ</vt:lpstr>
      <vt:lpstr>（２）校務系システム</vt:lpstr>
      <vt:lpstr>（３）端末・ソフトウェア</vt:lpstr>
      <vt:lpstr>'（１）クラウドインフラ'!_Hlk177519570</vt:lpstr>
      <vt:lpstr>'（１）クラウドインフラ'!Print_Area</vt:lpstr>
      <vt:lpstr>'（２）校務系システム'!Print_Area</vt:lpstr>
      <vt:lpstr>'（３）端末・ソフトウェア'!Print_Area</vt:lpstr>
      <vt:lpstr>'（１）クラウドインフラ'!Print_Titles</vt:lpstr>
      <vt:lpstr>'（２）校務系システム'!Print_Titles</vt:lpstr>
      <vt:lpstr>'（３）端末・ソフトウェア'!Print_Titles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2024-05-29T04:09:50Z</dcterms:created>
  <dcterms:modified xsi:type="dcterms:W3CDTF">2025-06-18T22:58:28Z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0x010100E3F9FCDFB9666E4D80A742DE8036CFD8</vt:lpwstr>
  </property>
  <property fmtid="{D5CDD505-2E9C-101B-9397-08002B2CF9AE}" pid="3" name="MSIP_Label_ef683064-e914-40cc-b246-2b5927a3a354_Enabled">
    <vt:lpwstr>true</vt:lpwstr>
  </property>
  <property fmtid="{D5CDD505-2E9C-101B-9397-08002B2CF9AE}" pid="4" name="MSIP_Label_ef683064-e914-40cc-b246-2b5927a3a354_SetDate">
    <vt:lpwstr>2025-01-20T07:19:27Z</vt:lpwstr>
  </property>
  <property fmtid="{D5CDD505-2E9C-101B-9397-08002B2CF9AE}" pid="5" name="MSIP_Label_ef683064-e914-40cc-b246-2b5927a3a354_Method">
    <vt:lpwstr>Privileged</vt:lpwstr>
  </property>
  <property fmtid="{D5CDD505-2E9C-101B-9397-08002B2CF9AE}" pid="6" name="MSIP_Label_ef683064-e914-40cc-b246-2b5927a3a354_Name">
    <vt:lpwstr>ef683064-e914-40cc-b246-2b5927a3a354</vt:lpwstr>
  </property>
  <property fmtid="{D5CDD505-2E9C-101B-9397-08002B2CF9AE}" pid="7" name="MSIP_Label_ef683064-e914-40cc-b246-2b5927a3a354_SiteId">
    <vt:lpwstr>a629ef32-67ba-47a6-8eb3-ec43935644fc</vt:lpwstr>
  </property>
  <property fmtid="{D5CDD505-2E9C-101B-9397-08002B2CF9AE}" pid="8" name="MSIP_Label_ef683064-e914-40cc-b246-2b5927a3a354_ActionId">
    <vt:lpwstr>54f2f671-297b-4792-92fe-3be842de681d</vt:lpwstr>
  </property>
  <property fmtid="{D5CDD505-2E9C-101B-9397-08002B2CF9AE}" pid="9" name="MSIP_Label_ef683064-e914-40cc-b246-2b5927a3a354_ContentBits">
    <vt:lpwstr>0</vt:lpwstr>
  </property>
  <property fmtid="{D5CDD505-2E9C-101B-9397-08002B2CF9AE}" pid="10" name="MediaServiceImageTags">
    <vt:lpwstr/>
  </property>
</Properties>
</file>