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\部門\2024年度\104700000_都市整備部\104700061_建築住宅課\●建築指導係\統計ふかや\R5年　統計\HP掲載用\"/>
    </mc:Choice>
  </mc:AlternateContent>
  <xr:revisionPtr revIDLastSave="0" documentId="13_ncr:1_{69F76965-F377-412C-8E93-442F96B7117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temonoshinnti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7" i="1" l="1"/>
  <c r="R57" i="1"/>
  <c r="M57" i="1"/>
  <c r="H57" i="1"/>
  <c r="G57" i="1"/>
  <c r="F57" i="1"/>
  <c r="E57" i="1"/>
  <c r="D57" i="1"/>
  <c r="W56" i="1"/>
  <c r="R56" i="1"/>
  <c r="M56" i="1"/>
  <c r="H56" i="1"/>
  <c r="G56" i="1"/>
  <c r="F56" i="1"/>
  <c r="E56" i="1"/>
  <c r="D56" i="1"/>
  <c r="W54" i="1"/>
  <c r="R54" i="1"/>
  <c r="M54" i="1"/>
  <c r="H54" i="1"/>
  <c r="H50" i="1"/>
  <c r="G54" i="1"/>
  <c r="F54" i="1"/>
  <c r="E54" i="1"/>
  <c r="D54" i="1"/>
  <c r="D50" i="1"/>
  <c r="C57" i="1" l="1"/>
  <c r="C56" i="1"/>
  <c r="C54" i="1"/>
  <c r="W55" i="1"/>
  <c r="R55" i="1"/>
  <c r="M55" i="1"/>
  <c r="H55" i="1"/>
  <c r="G55" i="1"/>
  <c r="F55" i="1"/>
  <c r="E55" i="1"/>
  <c r="D55" i="1"/>
  <c r="M51" i="1"/>
  <c r="H51" i="1"/>
  <c r="G51" i="1"/>
  <c r="D51" i="1"/>
  <c r="W51" i="1"/>
  <c r="R51" i="1"/>
  <c r="F51" i="1"/>
  <c r="E51" i="1"/>
  <c r="W50" i="1"/>
  <c r="R50" i="1"/>
  <c r="M50" i="1"/>
  <c r="G50" i="1"/>
  <c r="F50" i="1"/>
  <c r="E50" i="1"/>
  <c r="C51" i="1" l="1"/>
  <c r="C55" i="1"/>
  <c r="C50" i="1"/>
</calcChain>
</file>

<file path=xl/sharedStrings.xml><?xml version="1.0" encoding="utf-8"?>
<sst xmlns="http://schemas.openxmlformats.org/spreadsheetml/2006/main" count="113" uniqueCount="59">
  <si>
    <t>新築年（1月～12月）</t>
  </si>
  <si>
    <t>項目</t>
  </si>
  <si>
    <t>総数</t>
  </si>
  <si>
    <t>住宅</t>
  </si>
  <si>
    <t>工場</t>
  </si>
  <si>
    <t>公共施設</t>
  </si>
  <si>
    <t>その他</t>
  </si>
  <si>
    <t>市街化区域（小計）</t>
  </si>
  <si>
    <t>住宅（市街化区域）</t>
  </si>
  <si>
    <t>工場（市街化区域）</t>
  </si>
  <si>
    <t>公共施設（市街化区域）</t>
  </si>
  <si>
    <t>その他（市街化区域）</t>
  </si>
  <si>
    <t>市街化調整区域（小計）</t>
  </si>
  <si>
    <t>住宅（市街化調整区域）</t>
  </si>
  <si>
    <t>工場（市街化調整区域）</t>
  </si>
  <si>
    <t>公共施設（市街化調整区域）</t>
  </si>
  <si>
    <t>その他（市街化調整区域）</t>
  </si>
  <si>
    <t>都市計画区域外（小計）</t>
  </si>
  <si>
    <t>住宅（都市計画区域外）</t>
  </si>
  <si>
    <t>工場（都市計画区域外）</t>
  </si>
  <si>
    <t>公共施設（都市計画区域外）</t>
  </si>
  <si>
    <t>その他（都市計画区域外）</t>
  </si>
  <si>
    <t>区域区分未設定（小計）</t>
  </si>
  <si>
    <t>住宅（区域区分未設定）</t>
  </si>
  <si>
    <t>工場（区域区分未設定）</t>
  </si>
  <si>
    <t>公共施設（区域区分未設定）</t>
  </si>
  <si>
    <t>その他（区域区分未設定）</t>
  </si>
  <si>
    <t>平成14年（旧深谷地区）</t>
  </si>
  <si>
    <t>件数（新築）</t>
  </si>
  <si>
    <t>面積（㎡）</t>
  </si>
  <si>
    <t>平成15年（旧深谷地区）</t>
  </si>
  <si>
    <t>平成16年（旧深谷地区）</t>
  </si>
  <si>
    <t>平成16年（旧岡部地区）</t>
  </si>
  <si>
    <t>平成16年（旧川本地区）</t>
  </si>
  <si>
    <t>平成16年（旧花園地区）</t>
  </si>
  <si>
    <t>平成17年（旧深谷地区）</t>
  </si>
  <si>
    <t>平成17年（旧岡部地区）</t>
  </si>
  <si>
    <t>平成17年（旧川本地区）</t>
  </si>
  <si>
    <t>平成17年（旧花園地区）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</si>
  <si>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</si>
  <si>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</si>
  <si>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</si>
  <si>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</si>
  <si>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</si>
  <si>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</si>
  <si>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</si>
  <si>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</si>
  <si>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</si>
  <si>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</si>
  <si>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</si>
  <si>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</si>
  <si>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</si>
  <si>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</si>
  <si>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※処分年月日（1月1日～12月31日）で抽出</t>
  </si>
  <si>
    <t>※建築確認のみの件数、面積</t>
  </si>
  <si>
    <t>令和2年</t>
    <rPh sb="3" eb="4">
      <t>ネン</t>
    </rPh>
    <phoneticPr fontId="18"/>
  </si>
  <si>
    <t>令和3年</t>
    <rPh sb="3" eb="4">
      <t>ネン</t>
    </rPh>
    <phoneticPr fontId="18"/>
  </si>
  <si>
    <t>令和4年</t>
    <rPh sb="3" eb="4">
      <t>ネン</t>
    </rPh>
    <phoneticPr fontId="18"/>
  </si>
  <si>
    <t>令和5年</t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</si>
</sst>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#,##0_);[Red]\(#,##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7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4" fontId="20" fillId="0" borderId="0" xfId="0" applyNumberFormat="1" applyFont="1">
      <alignment vertical="center"/>
    </xf>
    <xf numFmtId="3" fontId="20" fillId="0" borderId="0" xfId="0" applyNumberFormat="1" applyFont="1">
      <alignment vertical="center"/>
    </xf>
    <xf numFmtId="0" fontId="20" fillId="0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"/>
  <sheetViews>
    <sheetView tabSelected="1" zoomScale="70" zoomScaleNormal="70" workbookViewId="0">
      <pane ySplit="1" topLeftCell="A35" activePane="bottomLeft" state="frozen"/>
      <selection pane="bottomLeft" activeCell="F62" sqref="F62"/>
    </sheetView>
  </sheetViews>
  <sheetFormatPr defaultRowHeight="18" x14ac:dyDescent="0.55000000000000004"/>
  <cols>
    <col min="1" max="2" width="8.6640625" style="3"/>
    <col min="3" max="3" width="12.75" style="3" bestFit="1" customWidth="1"/>
    <col min="4" max="5" width="11.58203125" style="3" bestFit="1" customWidth="1"/>
    <col min="6" max="6" width="10.5" style="3" bestFit="1" customWidth="1"/>
    <col min="7" max="7" width="12.75" style="3" bestFit="1" customWidth="1"/>
    <col min="8" max="10" width="11.58203125" style="3" bestFit="1" customWidth="1"/>
    <col min="11" max="11" width="9.33203125" style="3" bestFit="1" customWidth="1"/>
    <col min="12" max="12" width="11.58203125" style="3" bestFit="1" customWidth="1"/>
    <col min="13" max="13" width="12.75" style="3" bestFit="1" customWidth="1"/>
    <col min="14" max="15" width="11.58203125" style="3" bestFit="1" customWidth="1"/>
    <col min="16" max="16" width="10.5" style="3" bestFit="1" customWidth="1"/>
    <col min="17" max="17" width="11.58203125" style="3" bestFit="1" customWidth="1"/>
    <col min="18" max="19" width="10.5" style="3" bestFit="1" customWidth="1"/>
    <col min="20" max="22" width="9.33203125" style="3" bestFit="1" customWidth="1"/>
    <col min="23" max="24" width="11.58203125" style="3" bestFit="1" customWidth="1"/>
    <col min="25" max="25" width="10.5" style="3" bestFit="1" customWidth="1"/>
    <col min="26" max="26" width="9.33203125" style="3" bestFit="1" customWidth="1"/>
    <col min="27" max="27" width="11.58203125" style="3" bestFit="1" customWidth="1"/>
    <col min="28" max="16384" width="8.6640625" style="3"/>
  </cols>
  <sheetData>
    <row r="1" spans="1:27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spans="1:27" x14ac:dyDescent="0.55000000000000004">
      <c r="A2" s="3" t="s">
        <v>27</v>
      </c>
      <c r="B2" s="3" t="s">
        <v>28</v>
      </c>
      <c r="C2" s="3">
        <v>795</v>
      </c>
      <c r="D2" s="3">
        <v>705</v>
      </c>
      <c r="E2" s="3">
        <v>13</v>
      </c>
      <c r="F2" s="3">
        <v>5</v>
      </c>
      <c r="G2" s="3">
        <v>72</v>
      </c>
      <c r="H2" s="3">
        <v>576</v>
      </c>
      <c r="I2" s="3">
        <v>519</v>
      </c>
      <c r="J2" s="3">
        <v>11</v>
      </c>
      <c r="K2" s="3">
        <v>2</v>
      </c>
      <c r="L2" s="3">
        <v>44</v>
      </c>
      <c r="M2" s="3">
        <v>172</v>
      </c>
      <c r="N2" s="3">
        <v>146</v>
      </c>
      <c r="O2" s="3">
        <v>2</v>
      </c>
      <c r="P2" s="3">
        <v>2</v>
      </c>
      <c r="Q2" s="3">
        <v>22</v>
      </c>
      <c r="R2" s="3">
        <v>47</v>
      </c>
      <c r="S2" s="3">
        <v>40</v>
      </c>
      <c r="T2" s="3">
        <v>0</v>
      </c>
      <c r="U2" s="3">
        <v>1</v>
      </c>
      <c r="V2" s="3">
        <v>6</v>
      </c>
    </row>
    <row r="3" spans="1:27" x14ac:dyDescent="0.55000000000000004">
      <c r="B3" s="3" t="s">
        <v>29</v>
      </c>
      <c r="C3" s="4">
        <v>127205.72</v>
      </c>
      <c r="D3" s="4">
        <v>97548.67</v>
      </c>
      <c r="E3" s="4">
        <v>2799.78</v>
      </c>
      <c r="F3" s="4">
        <v>4783.68</v>
      </c>
      <c r="G3" s="4">
        <v>22073.59</v>
      </c>
      <c r="H3" s="4">
        <v>86262.68</v>
      </c>
      <c r="I3" s="4">
        <v>72149.679999999993</v>
      </c>
      <c r="J3" s="4">
        <v>2306.23</v>
      </c>
      <c r="K3" s="4">
        <v>1619.12</v>
      </c>
      <c r="L3" s="4">
        <v>10187.65</v>
      </c>
      <c r="M3" s="4">
        <v>35087.980000000003</v>
      </c>
      <c r="N3" s="4">
        <v>20040.96</v>
      </c>
      <c r="O3" s="3">
        <v>493.55</v>
      </c>
      <c r="P3" s="4">
        <v>3018.12</v>
      </c>
      <c r="Q3" s="4">
        <v>11535.35</v>
      </c>
      <c r="R3" s="4">
        <v>5855.06</v>
      </c>
      <c r="S3" s="4">
        <v>5358.03</v>
      </c>
      <c r="T3" s="3">
        <v>0</v>
      </c>
      <c r="U3" s="3">
        <v>146.44</v>
      </c>
      <c r="V3" s="3">
        <v>350.59</v>
      </c>
    </row>
    <row r="4" spans="1:27" x14ac:dyDescent="0.55000000000000004">
      <c r="A4" s="3" t="s">
        <v>30</v>
      </c>
      <c r="B4" s="3" t="s">
        <v>28</v>
      </c>
      <c r="C4" s="3">
        <v>689</v>
      </c>
      <c r="D4" s="3">
        <v>600</v>
      </c>
      <c r="E4" s="3">
        <v>11</v>
      </c>
      <c r="F4" s="3">
        <v>17</v>
      </c>
      <c r="G4" s="3">
        <v>61</v>
      </c>
      <c r="H4" s="3">
        <v>444</v>
      </c>
      <c r="I4" s="3">
        <v>403</v>
      </c>
      <c r="J4" s="3">
        <v>9</v>
      </c>
      <c r="K4" s="3">
        <v>1</v>
      </c>
      <c r="L4" s="3">
        <v>31</v>
      </c>
      <c r="M4" s="3">
        <v>194</v>
      </c>
      <c r="N4" s="3">
        <v>156</v>
      </c>
      <c r="O4" s="3">
        <v>1</v>
      </c>
      <c r="P4" s="3">
        <v>15</v>
      </c>
      <c r="Q4" s="3">
        <v>22</v>
      </c>
      <c r="R4" s="3">
        <v>51</v>
      </c>
      <c r="S4" s="3">
        <v>41</v>
      </c>
      <c r="T4" s="3">
        <v>1</v>
      </c>
      <c r="U4" s="3">
        <v>1</v>
      </c>
      <c r="V4" s="3">
        <v>8</v>
      </c>
    </row>
    <row r="5" spans="1:27" x14ac:dyDescent="0.55000000000000004">
      <c r="B5" s="3" t="s">
        <v>29</v>
      </c>
      <c r="C5" s="4">
        <v>122042.65</v>
      </c>
      <c r="D5" s="4">
        <v>81735.929999999993</v>
      </c>
      <c r="E5" s="4">
        <v>5950.94</v>
      </c>
      <c r="F5" s="4">
        <v>10368.74</v>
      </c>
      <c r="G5" s="4">
        <v>23987.040000000001</v>
      </c>
      <c r="H5" s="4">
        <v>74742.27</v>
      </c>
      <c r="I5" s="4">
        <v>56382.76</v>
      </c>
      <c r="J5" s="4">
        <v>5506.17</v>
      </c>
      <c r="K5" s="3">
        <v>101.52</v>
      </c>
      <c r="L5" s="4">
        <v>12751.82</v>
      </c>
      <c r="M5" s="4">
        <v>40046.76</v>
      </c>
      <c r="N5" s="4">
        <v>20535.32</v>
      </c>
      <c r="O5" s="3">
        <v>323.81</v>
      </c>
      <c r="P5" s="4">
        <v>10244.18</v>
      </c>
      <c r="Q5" s="4">
        <v>8943.4500000000007</v>
      </c>
      <c r="R5" s="4">
        <v>7203.62</v>
      </c>
      <c r="S5" s="4">
        <v>4817.8500000000004</v>
      </c>
      <c r="T5" s="3">
        <v>120.96</v>
      </c>
      <c r="U5" s="3">
        <v>23.04</v>
      </c>
      <c r="V5" s="4">
        <v>2241.77</v>
      </c>
    </row>
    <row r="6" spans="1:27" x14ac:dyDescent="0.55000000000000004">
      <c r="A6" s="3" t="s">
        <v>31</v>
      </c>
      <c r="B6" s="3" t="s">
        <v>28</v>
      </c>
      <c r="C6" s="3">
        <v>825</v>
      </c>
      <c r="D6" s="3">
        <v>703</v>
      </c>
      <c r="E6" s="3">
        <v>19</v>
      </c>
      <c r="F6" s="3">
        <v>3</v>
      </c>
      <c r="G6" s="3">
        <v>100</v>
      </c>
      <c r="H6" s="3">
        <v>584</v>
      </c>
      <c r="I6" s="3">
        <v>519</v>
      </c>
      <c r="J6" s="3">
        <v>13</v>
      </c>
      <c r="K6" s="3">
        <v>3</v>
      </c>
      <c r="L6" s="3">
        <v>49</v>
      </c>
      <c r="M6" s="3">
        <v>190</v>
      </c>
      <c r="N6" s="3">
        <v>141</v>
      </c>
      <c r="O6" s="3">
        <v>5</v>
      </c>
      <c r="P6" s="3">
        <v>0</v>
      </c>
      <c r="Q6" s="3">
        <v>44</v>
      </c>
      <c r="R6" s="3">
        <v>51</v>
      </c>
      <c r="S6" s="3">
        <v>43</v>
      </c>
      <c r="T6" s="3">
        <v>1</v>
      </c>
      <c r="U6" s="3">
        <v>0</v>
      </c>
      <c r="V6" s="3">
        <v>7</v>
      </c>
    </row>
    <row r="7" spans="1:27" x14ac:dyDescent="0.55000000000000004">
      <c r="B7" s="3" t="s">
        <v>29</v>
      </c>
      <c r="C7" s="4">
        <v>131899.53</v>
      </c>
      <c r="D7" s="4">
        <v>95414.95</v>
      </c>
      <c r="E7" s="4">
        <v>5600.73</v>
      </c>
      <c r="F7" s="3">
        <v>343.61</v>
      </c>
      <c r="G7" s="4">
        <v>30540.240000000002</v>
      </c>
      <c r="H7" s="4">
        <v>88563.45</v>
      </c>
      <c r="I7" s="4">
        <v>68938.350000000006</v>
      </c>
      <c r="J7" s="4">
        <v>2609.7600000000002</v>
      </c>
      <c r="K7" s="3">
        <v>343.61</v>
      </c>
      <c r="L7" s="4">
        <v>16671.73</v>
      </c>
      <c r="M7" s="4">
        <v>36917.11</v>
      </c>
      <c r="N7" s="4">
        <v>21321.61</v>
      </c>
      <c r="O7" s="4">
        <v>2854</v>
      </c>
      <c r="P7" s="3">
        <v>0</v>
      </c>
      <c r="Q7" s="4">
        <v>12741.5</v>
      </c>
      <c r="R7" s="4">
        <v>6409.97</v>
      </c>
      <c r="S7" s="4">
        <v>5145.99</v>
      </c>
      <c r="T7" s="3">
        <v>136.97</v>
      </c>
      <c r="U7" s="3">
        <v>0</v>
      </c>
      <c r="V7" s="4">
        <v>1127.01</v>
      </c>
    </row>
    <row r="8" spans="1:27" x14ac:dyDescent="0.55000000000000004">
      <c r="A8" s="3" t="s">
        <v>32</v>
      </c>
      <c r="B8" s="3" t="s">
        <v>28</v>
      </c>
      <c r="C8" s="3">
        <v>128</v>
      </c>
      <c r="D8" s="3">
        <v>120</v>
      </c>
      <c r="E8" s="3">
        <v>2</v>
      </c>
      <c r="F8" s="3">
        <v>0</v>
      </c>
      <c r="G8" s="3">
        <v>6</v>
      </c>
      <c r="H8" s="3">
        <v>32</v>
      </c>
      <c r="I8" s="3">
        <v>32</v>
      </c>
      <c r="J8" s="3">
        <v>0</v>
      </c>
      <c r="K8" s="3">
        <v>0</v>
      </c>
      <c r="L8" s="3">
        <v>0</v>
      </c>
      <c r="M8" s="3">
        <v>96</v>
      </c>
      <c r="N8" s="3">
        <v>88</v>
      </c>
      <c r="O8" s="3">
        <v>2</v>
      </c>
      <c r="P8" s="3">
        <v>0</v>
      </c>
      <c r="Q8" s="3">
        <v>6</v>
      </c>
      <c r="R8" s="3">
        <v>0</v>
      </c>
    </row>
    <row r="9" spans="1:27" x14ac:dyDescent="0.55000000000000004">
      <c r="B9" s="3" t="s">
        <v>29</v>
      </c>
      <c r="C9" s="4">
        <v>15876.1</v>
      </c>
      <c r="D9" s="4">
        <v>15216.29</v>
      </c>
      <c r="E9" s="3">
        <v>257.47000000000003</v>
      </c>
      <c r="F9" s="3">
        <v>0</v>
      </c>
      <c r="G9" s="3">
        <v>402.34</v>
      </c>
      <c r="H9" s="4">
        <v>4184.8100000000004</v>
      </c>
      <c r="I9" s="4">
        <v>4184.8100000000004</v>
      </c>
      <c r="J9" s="3">
        <v>0</v>
      </c>
      <c r="K9" s="3">
        <v>0</v>
      </c>
      <c r="L9" s="3">
        <v>0</v>
      </c>
      <c r="M9" s="4">
        <v>11691.29</v>
      </c>
      <c r="N9" s="4">
        <v>11031.48</v>
      </c>
      <c r="O9" s="3">
        <v>257.47000000000003</v>
      </c>
      <c r="P9" s="3">
        <v>0</v>
      </c>
      <c r="Q9" s="3">
        <v>402.34</v>
      </c>
      <c r="R9" s="3">
        <v>0</v>
      </c>
    </row>
    <row r="10" spans="1:27" x14ac:dyDescent="0.55000000000000004">
      <c r="A10" s="3" t="s">
        <v>33</v>
      </c>
      <c r="B10" s="3" t="s">
        <v>28</v>
      </c>
      <c r="C10" s="3">
        <v>81</v>
      </c>
      <c r="D10" s="3">
        <v>74</v>
      </c>
      <c r="E10" s="3">
        <v>0</v>
      </c>
      <c r="F10" s="3">
        <v>1</v>
      </c>
      <c r="G10" s="3">
        <v>6</v>
      </c>
      <c r="H10" s="3">
        <v>0</v>
      </c>
      <c r="M10" s="3">
        <v>0</v>
      </c>
      <c r="R10" s="3">
        <v>81</v>
      </c>
      <c r="S10" s="3">
        <v>74</v>
      </c>
      <c r="T10" s="3">
        <v>0</v>
      </c>
      <c r="U10" s="3">
        <v>1</v>
      </c>
      <c r="V10" s="3">
        <v>6</v>
      </c>
    </row>
    <row r="11" spans="1:27" x14ac:dyDescent="0.55000000000000004">
      <c r="B11" s="3" t="s">
        <v>29</v>
      </c>
      <c r="C11" s="4">
        <v>9359.32</v>
      </c>
      <c r="D11" s="4">
        <v>8786.39</v>
      </c>
      <c r="E11" s="3">
        <v>0</v>
      </c>
      <c r="F11" s="3">
        <v>13.63</v>
      </c>
      <c r="G11" s="3">
        <v>559.29999999999995</v>
      </c>
      <c r="H11" s="3">
        <v>0</v>
      </c>
      <c r="M11" s="3">
        <v>0</v>
      </c>
      <c r="R11" s="4">
        <v>9359.32</v>
      </c>
      <c r="S11" s="4">
        <v>8786.39</v>
      </c>
      <c r="T11" s="3">
        <v>0</v>
      </c>
      <c r="U11" s="3">
        <v>13.63</v>
      </c>
      <c r="V11" s="3">
        <v>559.29999999999995</v>
      </c>
    </row>
    <row r="12" spans="1:27" x14ac:dyDescent="0.55000000000000004">
      <c r="A12" s="3" t="s">
        <v>34</v>
      </c>
      <c r="B12" s="3" t="s">
        <v>28</v>
      </c>
      <c r="C12" s="3">
        <v>68</v>
      </c>
      <c r="D12" s="3">
        <v>58</v>
      </c>
      <c r="E12" s="3">
        <v>0</v>
      </c>
      <c r="F12" s="3">
        <v>4</v>
      </c>
      <c r="G12" s="3">
        <v>6</v>
      </c>
      <c r="H12" s="3">
        <v>16</v>
      </c>
      <c r="I12" s="3">
        <v>14</v>
      </c>
      <c r="J12" s="3">
        <v>0</v>
      </c>
      <c r="K12" s="3">
        <v>2</v>
      </c>
      <c r="L12" s="3">
        <v>0</v>
      </c>
      <c r="M12" s="3">
        <v>51</v>
      </c>
      <c r="N12" s="3">
        <v>44</v>
      </c>
      <c r="O12" s="3">
        <v>0</v>
      </c>
      <c r="P12" s="3">
        <v>2</v>
      </c>
      <c r="Q12" s="3">
        <v>5</v>
      </c>
      <c r="R12" s="3">
        <v>0</v>
      </c>
    </row>
    <row r="13" spans="1:27" x14ac:dyDescent="0.55000000000000004">
      <c r="B13" s="3" t="s">
        <v>29</v>
      </c>
      <c r="C13" s="4">
        <v>9431.82</v>
      </c>
      <c r="D13" s="4">
        <v>8712.67</v>
      </c>
      <c r="E13" s="3">
        <v>0</v>
      </c>
      <c r="F13" s="3">
        <v>182.58</v>
      </c>
      <c r="G13" s="3">
        <v>536.57000000000005</v>
      </c>
      <c r="H13" s="4">
        <v>2468.15</v>
      </c>
      <c r="I13" s="4">
        <v>2334.7600000000002</v>
      </c>
      <c r="J13" s="3">
        <v>0</v>
      </c>
      <c r="K13" s="3">
        <v>133.38999999999999</v>
      </c>
      <c r="L13" s="3">
        <v>0</v>
      </c>
      <c r="M13" s="4">
        <v>6805.51</v>
      </c>
      <c r="N13" s="4">
        <v>6377.91</v>
      </c>
      <c r="O13" s="3">
        <v>0</v>
      </c>
      <c r="P13" s="3">
        <v>49.19</v>
      </c>
      <c r="Q13" s="3">
        <v>378.41</v>
      </c>
      <c r="R13" s="3">
        <v>0</v>
      </c>
    </row>
    <row r="14" spans="1:27" x14ac:dyDescent="0.55000000000000004">
      <c r="A14" s="3" t="s">
        <v>35</v>
      </c>
      <c r="B14" s="3" t="s">
        <v>28</v>
      </c>
      <c r="C14" s="3">
        <v>551</v>
      </c>
      <c r="D14" s="3">
        <v>484</v>
      </c>
      <c r="E14" s="3">
        <v>4</v>
      </c>
      <c r="F14" s="3">
        <v>13</v>
      </c>
      <c r="G14" s="3">
        <v>50</v>
      </c>
      <c r="H14" s="3">
        <v>380</v>
      </c>
      <c r="I14" s="3">
        <v>349</v>
      </c>
      <c r="J14" s="3">
        <v>0</v>
      </c>
      <c r="K14" s="3">
        <v>0</v>
      </c>
      <c r="L14" s="3">
        <v>31</v>
      </c>
      <c r="M14" s="3">
        <v>140</v>
      </c>
      <c r="N14" s="3">
        <v>108</v>
      </c>
      <c r="O14" s="3">
        <v>3</v>
      </c>
      <c r="P14" s="3">
        <v>4</v>
      </c>
      <c r="Q14" s="3">
        <v>25</v>
      </c>
      <c r="R14" s="3">
        <v>33</v>
      </c>
      <c r="S14" s="3">
        <v>27</v>
      </c>
      <c r="T14" s="3">
        <v>1</v>
      </c>
      <c r="U14" s="3">
        <v>1</v>
      </c>
      <c r="V14" s="3">
        <v>4</v>
      </c>
    </row>
    <row r="15" spans="1:27" x14ac:dyDescent="0.55000000000000004">
      <c r="B15" s="3" t="s">
        <v>29</v>
      </c>
      <c r="C15" s="4">
        <v>82533.59</v>
      </c>
      <c r="D15" s="4">
        <v>59887.59</v>
      </c>
      <c r="E15" s="4">
        <v>3508.33</v>
      </c>
      <c r="F15" s="4">
        <v>2473.67</v>
      </c>
      <c r="G15" s="4">
        <v>16664</v>
      </c>
      <c r="H15" s="4">
        <v>49467.5</v>
      </c>
      <c r="I15" s="4">
        <v>41340.410000000003</v>
      </c>
      <c r="J15" s="3">
        <v>0</v>
      </c>
      <c r="K15" s="3">
        <v>185.09</v>
      </c>
      <c r="L15" s="4">
        <v>7942</v>
      </c>
      <c r="M15" s="4">
        <v>20696.12</v>
      </c>
      <c r="N15" s="4">
        <v>14205.37</v>
      </c>
      <c r="O15" s="3">
        <v>500.83</v>
      </c>
      <c r="P15" s="4">
        <v>2288.58</v>
      </c>
      <c r="Q15" s="4">
        <v>3701.34</v>
      </c>
      <c r="R15" s="4">
        <v>7466.85</v>
      </c>
      <c r="S15" s="4">
        <v>3038.21</v>
      </c>
      <c r="T15" s="4">
        <v>3007.5</v>
      </c>
      <c r="U15" s="3">
        <v>0</v>
      </c>
      <c r="V15" s="4">
        <v>1421.14</v>
      </c>
    </row>
    <row r="16" spans="1:27" x14ac:dyDescent="0.55000000000000004">
      <c r="A16" s="3" t="s">
        <v>36</v>
      </c>
      <c r="B16" s="3" t="s">
        <v>28</v>
      </c>
      <c r="C16" s="3">
        <v>93</v>
      </c>
      <c r="D16" s="3">
        <v>77</v>
      </c>
      <c r="E16" s="3">
        <v>2</v>
      </c>
      <c r="F16" s="3">
        <v>2</v>
      </c>
      <c r="G16" s="3">
        <v>12</v>
      </c>
      <c r="H16" s="3">
        <v>22</v>
      </c>
      <c r="I16" s="3">
        <v>15</v>
      </c>
      <c r="J16" s="3">
        <v>0</v>
      </c>
      <c r="K16" s="3">
        <v>0</v>
      </c>
      <c r="L16" s="3">
        <v>7</v>
      </c>
      <c r="M16" s="3">
        <v>71</v>
      </c>
      <c r="N16" s="3">
        <v>62</v>
      </c>
      <c r="O16" s="3">
        <v>2</v>
      </c>
      <c r="P16" s="3">
        <v>2</v>
      </c>
      <c r="Q16" s="3">
        <v>5</v>
      </c>
      <c r="R16" s="3">
        <v>0</v>
      </c>
    </row>
    <row r="17" spans="1:27" x14ac:dyDescent="0.55000000000000004">
      <c r="B17" s="3" t="s">
        <v>29</v>
      </c>
      <c r="C17" s="4">
        <v>14808.81</v>
      </c>
      <c r="D17" s="4">
        <v>9328.7199999999993</v>
      </c>
      <c r="E17" s="4">
        <v>2491.3000000000002</v>
      </c>
      <c r="F17" s="3">
        <v>224.14</v>
      </c>
      <c r="G17" s="4">
        <v>2764.65</v>
      </c>
      <c r="H17" s="4">
        <v>3439.2</v>
      </c>
      <c r="I17" s="4">
        <v>1878.26</v>
      </c>
      <c r="J17" s="3">
        <v>0</v>
      </c>
      <c r="K17" s="3">
        <v>0</v>
      </c>
      <c r="L17" s="4">
        <v>1560.94</v>
      </c>
      <c r="M17" s="4">
        <v>11369.61</v>
      </c>
      <c r="N17" s="4">
        <v>7450.46</v>
      </c>
      <c r="O17" s="4">
        <v>2491.3000000000002</v>
      </c>
      <c r="P17" s="3">
        <v>224.14</v>
      </c>
      <c r="Q17" s="4">
        <v>1203.71</v>
      </c>
      <c r="R17" s="3">
        <v>0</v>
      </c>
    </row>
    <row r="18" spans="1:27" x14ac:dyDescent="0.55000000000000004">
      <c r="A18" s="3" t="s">
        <v>37</v>
      </c>
      <c r="B18" s="3" t="s">
        <v>28</v>
      </c>
      <c r="C18" s="3">
        <v>67</v>
      </c>
      <c r="D18" s="3">
        <v>55</v>
      </c>
      <c r="E18" s="3">
        <v>4</v>
      </c>
      <c r="F18" s="3">
        <v>1</v>
      </c>
      <c r="G18" s="3">
        <v>7</v>
      </c>
      <c r="H18" s="3">
        <v>0</v>
      </c>
      <c r="M18" s="3">
        <v>0</v>
      </c>
      <c r="R18" s="3">
        <v>67</v>
      </c>
      <c r="S18" s="3">
        <v>55</v>
      </c>
      <c r="T18" s="3">
        <v>4</v>
      </c>
      <c r="U18" s="3">
        <v>1</v>
      </c>
      <c r="V18" s="3">
        <v>7</v>
      </c>
    </row>
    <row r="19" spans="1:27" x14ac:dyDescent="0.55000000000000004">
      <c r="B19" s="3" t="s">
        <v>29</v>
      </c>
      <c r="C19" s="4">
        <v>15993.54</v>
      </c>
      <c r="D19" s="4">
        <v>6928.36</v>
      </c>
      <c r="E19" s="4">
        <v>4405.07</v>
      </c>
      <c r="F19" s="3">
        <v>7.45</v>
      </c>
      <c r="G19" s="4">
        <v>4652.66</v>
      </c>
      <c r="H19" s="3">
        <v>0</v>
      </c>
      <c r="M19" s="3">
        <v>0</v>
      </c>
      <c r="R19" s="4">
        <v>15993.54</v>
      </c>
      <c r="S19" s="4">
        <v>6928.36</v>
      </c>
      <c r="T19" s="4">
        <v>4405.07</v>
      </c>
      <c r="U19" s="3">
        <v>7.45</v>
      </c>
      <c r="V19" s="4">
        <v>4652.66</v>
      </c>
    </row>
    <row r="20" spans="1:27" x14ac:dyDescent="0.55000000000000004">
      <c r="A20" s="3" t="s">
        <v>38</v>
      </c>
      <c r="B20" s="3" t="s">
        <v>28</v>
      </c>
      <c r="C20" s="3">
        <v>53</v>
      </c>
      <c r="D20" s="3">
        <v>44</v>
      </c>
      <c r="E20" s="3">
        <v>0</v>
      </c>
      <c r="F20" s="3">
        <v>2</v>
      </c>
      <c r="G20" s="3">
        <v>7</v>
      </c>
      <c r="H20" s="3">
        <v>8</v>
      </c>
      <c r="I20" s="3">
        <v>4</v>
      </c>
      <c r="J20" s="3">
        <v>0</v>
      </c>
      <c r="K20" s="3">
        <v>0</v>
      </c>
      <c r="L20" s="3">
        <v>4</v>
      </c>
      <c r="M20" s="3">
        <v>45</v>
      </c>
      <c r="N20" s="3">
        <v>39</v>
      </c>
      <c r="O20" s="3">
        <v>0</v>
      </c>
      <c r="P20" s="3">
        <v>2</v>
      </c>
      <c r="Q20" s="3">
        <v>4</v>
      </c>
      <c r="R20" s="3">
        <v>0</v>
      </c>
    </row>
    <row r="21" spans="1:27" x14ac:dyDescent="0.55000000000000004">
      <c r="B21" s="3" t="s">
        <v>29</v>
      </c>
      <c r="C21" s="4">
        <v>10154.879999999999</v>
      </c>
      <c r="D21" s="4">
        <v>5684.74</v>
      </c>
      <c r="E21" s="3">
        <v>0</v>
      </c>
      <c r="F21" s="3">
        <v>794.14</v>
      </c>
      <c r="G21" s="4">
        <v>3676</v>
      </c>
      <c r="H21" s="4">
        <v>3344.14</v>
      </c>
      <c r="I21" s="3">
        <v>744.01</v>
      </c>
      <c r="J21" s="3">
        <v>0</v>
      </c>
      <c r="K21" s="3">
        <v>0</v>
      </c>
      <c r="L21" s="4">
        <v>2600.13</v>
      </c>
      <c r="M21" s="4">
        <v>8589.68</v>
      </c>
      <c r="N21" s="4">
        <v>4940.7299999999996</v>
      </c>
      <c r="O21" s="3">
        <v>0</v>
      </c>
      <c r="P21" s="3">
        <v>794.14</v>
      </c>
      <c r="Q21" s="4">
        <v>2854.81</v>
      </c>
      <c r="R21" s="3">
        <v>0</v>
      </c>
    </row>
    <row r="22" spans="1:27" x14ac:dyDescent="0.55000000000000004">
      <c r="A22" s="3" t="s">
        <v>39</v>
      </c>
      <c r="B22" s="3" t="s">
        <v>28</v>
      </c>
      <c r="C22" s="3">
        <v>804</v>
      </c>
      <c r="D22" s="3">
        <v>710</v>
      </c>
      <c r="E22" s="3">
        <v>7</v>
      </c>
      <c r="F22" s="3">
        <v>0</v>
      </c>
      <c r="G22" s="3">
        <v>87</v>
      </c>
      <c r="H22" s="3">
        <v>388</v>
      </c>
      <c r="I22" s="3">
        <v>345</v>
      </c>
      <c r="J22" s="3">
        <v>2</v>
      </c>
      <c r="K22" s="3">
        <v>0</v>
      </c>
      <c r="L22" s="3">
        <v>41</v>
      </c>
      <c r="M22" s="3">
        <v>313</v>
      </c>
      <c r="N22" s="3">
        <v>274</v>
      </c>
      <c r="O22" s="3">
        <v>4</v>
      </c>
      <c r="P22" s="3">
        <v>0</v>
      </c>
      <c r="Q22" s="3">
        <v>35</v>
      </c>
      <c r="R22" s="3">
        <v>28</v>
      </c>
      <c r="S22" s="3">
        <v>24</v>
      </c>
      <c r="T22" s="3">
        <v>0</v>
      </c>
      <c r="U22" s="3">
        <v>0</v>
      </c>
      <c r="V22" s="3">
        <v>4</v>
      </c>
      <c r="W22" s="3">
        <v>75</v>
      </c>
      <c r="X22" s="3">
        <v>67</v>
      </c>
      <c r="Y22" s="3">
        <v>1</v>
      </c>
      <c r="Z22" s="3">
        <v>0</v>
      </c>
      <c r="AA22" s="3">
        <v>7</v>
      </c>
    </row>
    <row r="23" spans="1:27" x14ac:dyDescent="0.55000000000000004">
      <c r="B23" s="3" t="s">
        <v>29</v>
      </c>
      <c r="C23" s="4">
        <v>180075.91</v>
      </c>
      <c r="D23" s="4">
        <v>101764.93</v>
      </c>
      <c r="E23" s="4">
        <v>11194.21</v>
      </c>
      <c r="F23" s="3">
        <v>0</v>
      </c>
      <c r="G23" s="4">
        <v>67116.77</v>
      </c>
      <c r="H23" s="4">
        <v>84673.53</v>
      </c>
      <c r="I23" s="4">
        <v>51566.26</v>
      </c>
      <c r="J23" s="3">
        <v>708.5</v>
      </c>
      <c r="K23" s="3">
        <v>0</v>
      </c>
      <c r="L23" s="4">
        <v>32398.77</v>
      </c>
      <c r="M23" s="4">
        <v>76632.929999999993</v>
      </c>
      <c r="N23" s="4">
        <v>36862.870000000003</v>
      </c>
      <c r="O23" s="4">
        <v>10035.23</v>
      </c>
      <c r="P23" s="3">
        <v>0</v>
      </c>
      <c r="Q23" s="4">
        <v>29734.83</v>
      </c>
      <c r="R23" s="4">
        <v>3237.69</v>
      </c>
      <c r="S23" s="4">
        <v>3008.69</v>
      </c>
      <c r="T23" s="3">
        <v>0</v>
      </c>
      <c r="U23" s="3">
        <v>0</v>
      </c>
      <c r="V23" s="3">
        <v>229</v>
      </c>
      <c r="W23" s="4">
        <v>15531.76</v>
      </c>
      <c r="X23" s="4">
        <v>10327.11</v>
      </c>
      <c r="Y23" s="3">
        <v>450.48</v>
      </c>
      <c r="Z23" s="3">
        <v>0</v>
      </c>
      <c r="AA23" s="4">
        <v>4754.17</v>
      </c>
    </row>
    <row r="24" spans="1:27" x14ac:dyDescent="0.55000000000000004">
      <c r="A24" s="3" t="s">
        <v>40</v>
      </c>
      <c r="B24" s="3" t="s">
        <v>28</v>
      </c>
      <c r="C24" s="3">
        <v>787</v>
      </c>
      <c r="D24" s="3">
        <v>705</v>
      </c>
      <c r="E24" s="3">
        <v>3</v>
      </c>
      <c r="F24" s="3">
        <v>4</v>
      </c>
      <c r="G24" s="3">
        <v>75</v>
      </c>
      <c r="H24" s="3">
        <v>397</v>
      </c>
      <c r="I24" s="3">
        <v>365</v>
      </c>
      <c r="J24" s="3">
        <v>0</v>
      </c>
      <c r="K24" s="3">
        <v>1</v>
      </c>
      <c r="L24" s="3">
        <v>31</v>
      </c>
      <c r="M24" s="3">
        <v>284</v>
      </c>
      <c r="N24" s="3">
        <v>259</v>
      </c>
      <c r="O24" s="3">
        <v>2</v>
      </c>
      <c r="P24" s="3">
        <v>1</v>
      </c>
      <c r="Q24" s="3">
        <v>22</v>
      </c>
      <c r="R24" s="3">
        <v>29</v>
      </c>
      <c r="S24" s="3">
        <v>22</v>
      </c>
      <c r="T24" s="3">
        <v>0</v>
      </c>
      <c r="U24" s="3">
        <v>2</v>
      </c>
      <c r="V24" s="3">
        <v>5</v>
      </c>
      <c r="W24" s="3">
        <v>77</v>
      </c>
      <c r="X24" s="3">
        <v>59</v>
      </c>
      <c r="Y24" s="3">
        <v>1</v>
      </c>
      <c r="Z24" s="3">
        <v>0</v>
      </c>
      <c r="AA24" s="3">
        <v>17</v>
      </c>
    </row>
    <row r="25" spans="1:27" x14ac:dyDescent="0.55000000000000004">
      <c r="B25" s="3" t="s">
        <v>29</v>
      </c>
      <c r="C25" s="4">
        <v>163410.91</v>
      </c>
      <c r="D25" s="4">
        <v>105186.24000000001</v>
      </c>
      <c r="E25" s="4">
        <v>4247.6899999999996</v>
      </c>
      <c r="F25" s="3">
        <v>237.03</v>
      </c>
      <c r="G25" s="4">
        <v>53739.95</v>
      </c>
      <c r="H25" s="4">
        <v>76033.73</v>
      </c>
      <c r="I25" s="4">
        <v>55325.19</v>
      </c>
      <c r="J25" s="3">
        <v>0</v>
      </c>
      <c r="K25" s="3">
        <v>7.84</v>
      </c>
      <c r="L25" s="4">
        <v>20700.7</v>
      </c>
      <c r="M25" s="4">
        <v>63944.14</v>
      </c>
      <c r="N25" s="4">
        <v>38316.699999999997</v>
      </c>
      <c r="O25" s="4">
        <v>3252.43</v>
      </c>
      <c r="P25" s="3">
        <v>202.92</v>
      </c>
      <c r="Q25" s="4">
        <v>22172.09</v>
      </c>
      <c r="R25" s="4">
        <v>3488.65</v>
      </c>
      <c r="S25" s="4">
        <v>2950.14</v>
      </c>
      <c r="T25" s="3">
        <v>0</v>
      </c>
      <c r="U25" s="3">
        <v>26.27</v>
      </c>
      <c r="V25" s="3">
        <v>512.24</v>
      </c>
      <c r="W25" s="4">
        <v>19944.39</v>
      </c>
      <c r="X25" s="4">
        <v>8594.2099999999991</v>
      </c>
      <c r="Y25" s="3">
        <v>995.26</v>
      </c>
      <c r="Z25" s="3">
        <v>0</v>
      </c>
      <c r="AA25" s="4">
        <v>10354.92</v>
      </c>
    </row>
    <row r="26" spans="1:27" x14ac:dyDescent="0.55000000000000004">
      <c r="A26" s="3" t="s">
        <v>41</v>
      </c>
      <c r="B26" s="3" t="s">
        <v>28</v>
      </c>
      <c r="C26" s="3">
        <v>804</v>
      </c>
      <c r="D26" s="3">
        <v>741</v>
      </c>
      <c r="E26" s="3">
        <v>6</v>
      </c>
      <c r="F26" s="3">
        <v>1</v>
      </c>
      <c r="G26" s="3">
        <v>56</v>
      </c>
      <c r="H26" s="3">
        <v>425</v>
      </c>
      <c r="I26" s="3">
        <v>392</v>
      </c>
      <c r="J26" s="3">
        <v>1</v>
      </c>
      <c r="K26" s="3">
        <v>1</v>
      </c>
      <c r="L26" s="3">
        <v>31</v>
      </c>
      <c r="M26" s="3">
        <v>287</v>
      </c>
      <c r="N26" s="3">
        <v>272</v>
      </c>
      <c r="O26" s="3">
        <v>3</v>
      </c>
      <c r="P26" s="3">
        <v>0</v>
      </c>
      <c r="Q26" s="3">
        <v>12</v>
      </c>
      <c r="R26" s="3">
        <v>39</v>
      </c>
      <c r="S26" s="3">
        <v>34</v>
      </c>
      <c r="T26" s="3">
        <v>0</v>
      </c>
      <c r="U26" s="3">
        <v>0</v>
      </c>
      <c r="V26" s="3">
        <v>5</v>
      </c>
      <c r="W26" s="3">
        <v>53</v>
      </c>
      <c r="X26" s="3">
        <v>43</v>
      </c>
      <c r="Y26" s="3">
        <v>2</v>
      </c>
      <c r="Z26" s="3">
        <v>0</v>
      </c>
      <c r="AA26" s="3">
        <v>8</v>
      </c>
    </row>
    <row r="27" spans="1:27" x14ac:dyDescent="0.55000000000000004">
      <c r="B27" s="3" t="s">
        <v>29</v>
      </c>
      <c r="C27" s="4">
        <v>175768.29</v>
      </c>
      <c r="D27" s="4">
        <v>110889.2</v>
      </c>
      <c r="E27" s="4">
        <v>40233.08</v>
      </c>
      <c r="F27" s="4">
        <v>2143.31</v>
      </c>
      <c r="G27" s="4">
        <v>22502.7</v>
      </c>
      <c r="H27" s="4">
        <v>110774.21</v>
      </c>
      <c r="I27" s="4">
        <v>61713.41</v>
      </c>
      <c r="J27" s="4">
        <v>30478.23</v>
      </c>
      <c r="K27" s="4">
        <v>2143.31</v>
      </c>
      <c r="L27" s="4">
        <v>16439.259999999998</v>
      </c>
      <c r="M27" s="4">
        <v>48384.55</v>
      </c>
      <c r="N27" s="4">
        <v>37107.22</v>
      </c>
      <c r="O27" s="4">
        <v>8588.5400000000009</v>
      </c>
      <c r="P27" s="3">
        <v>0</v>
      </c>
      <c r="Q27" s="4">
        <v>2688.79</v>
      </c>
      <c r="R27" s="4">
        <v>6406.16</v>
      </c>
      <c r="S27" s="4">
        <v>5069.5600000000004</v>
      </c>
      <c r="T27" s="3">
        <v>0</v>
      </c>
      <c r="U27" s="3">
        <v>0</v>
      </c>
      <c r="V27" s="4">
        <v>1336.6</v>
      </c>
      <c r="W27" s="4">
        <v>10203.370000000001</v>
      </c>
      <c r="X27" s="4">
        <v>6999.01</v>
      </c>
      <c r="Y27" s="4">
        <v>1166.31</v>
      </c>
      <c r="Z27" s="3">
        <v>0</v>
      </c>
      <c r="AA27" s="4">
        <v>2038.05</v>
      </c>
    </row>
    <row r="28" spans="1:27" x14ac:dyDescent="0.55000000000000004">
      <c r="A28" s="3" t="s">
        <v>42</v>
      </c>
      <c r="B28" s="3" t="s">
        <v>28</v>
      </c>
      <c r="C28" s="3">
        <v>749</v>
      </c>
      <c r="D28" s="3">
        <v>691</v>
      </c>
      <c r="E28" s="3">
        <v>5</v>
      </c>
      <c r="F28" s="3">
        <v>8</v>
      </c>
      <c r="G28" s="3">
        <v>45</v>
      </c>
      <c r="H28" s="3">
        <v>375</v>
      </c>
      <c r="I28" s="3">
        <v>352</v>
      </c>
      <c r="J28" s="3">
        <v>0</v>
      </c>
      <c r="K28" s="3">
        <v>6</v>
      </c>
      <c r="L28" s="3">
        <v>17</v>
      </c>
      <c r="M28" s="3">
        <v>275</v>
      </c>
      <c r="N28" s="3">
        <v>254</v>
      </c>
      <c r="O28" s="3">
        <v>3</v>
      </c>
      <c r="P28" s="3">
        <v>1</v>
      </c>
      <c r="Q28" s="3">
        <v>17</v>
      </c>
      <c r="R28" s="3">
        <v>25</v>
      </c>
      <c r="S28" s="3">
        <v>20</v>
      </c>
      <c r="T28" s="3">
        <v>1</v>
      </c>
      <c r="U28" s="3">
        <v>1</v>
      </c>
      <c r="V28" s="3">
        <v>3</v>
      </c>
      <c r="W28" s="3">
        <v>74</v>
      </c>
      <c r="X28" s="3">
        <v>65</v>
      </c>
      <c r="Y28" s="3">
        <v>1</v>
      </c>
      <c r="Z28" s="3">
        <v>0</v>
      </c>
      <c r="AA28" s="3">
        <v>8</v>
      </c>
    </row>
    <row r="29" spans="1:27" x14ac:dyDescent="0.55000000000000004">
      <c r="B29" s="3" t="s">
        <v>29</v>
      </c>
      <c r="C29" s="4">
        <v>130967.95</v>
      </c>
      <c r="D29" s="4">
        <v>96250.65</v>
      </c>
      <c r="E29" s="4">
        <v>5114.28</v>
      </c>
      <c r="F29" s="4">
        <v>1787.3</v>
      </c>
      <c r="G29" s="4">
        <v>27815.72</v>
      </c>
      <c r="H29" s="4">
        <v>60367.09</v>
      </c>
      <c r="I29" s="4">
        <v>48476.22</v>
      </c>
      <c r="J29" s="3">
        <v>0</v>
      </c>
      <c r="K29" s="3">
        <v>681.3</v>
      </c>
      <c r="L29" s="4">
        <v>11209.57</v>
      </c>
      <c r="M29" s="4">
        <v>53118.239999999998</v>
      </c>
      <c r="N29" s="4">
        <v>36224.94</v>
      </c>
      <c r="O29" s="4">
        <v>1673.01</v>
      </c>
      <c r="P29" s="4">
        <v>1097.32</v>
      </c>
      <c r="Q29" s="4">
        <v>14122.97</v>
      </c>
      <c r="R29" s="4">
        <v>6644.47</v>
      </c>
      <c r="S29" s="4">
        <v>2790.07</v>
      </c>
      <c r="T29" s="4">
        <v>3201.99</v>
      </c>
      <c r="U29" s="3">
        <v>8.68</v>
      </c>
      <c r="V29" s="3">
        <v>643.73</v>
      </c>
      <c r="W29" s="4">
        <v>10838.15</v>
      </c>
      <c r="X29" s="4">
        <v>8759.42</v>
      </c>
      <c r="Y29" s="3">
        <v>239.28</v>
      </c>
      <c r="Z29" s="3">
        <v>0</v>
      </c>
      <c r="AA29" s="4">
        <v>1839.45</v>
      </c>
    </row>
    <row r="30" spans="1:27" x14ac:dyDescent="0.55000000000000004">
      <c r="A30" s="3" t="s">
        <v>43</v>
      </c>
      <c r="B30" s="3" t="s">
        <v>28</v>
      </c>
      <c r="C30" s="3">
        <v>794</v>
      </c>
      <c r="D30" s="3">
        <v>709</v>
      </c>
      <c r="E30" s="3">
        <v>3</v>
      </c>
      <c r="F30" s="3">
        <v>4</v>
      </c>
      <c r="G30" s="3">
        <v>78</v>
      </c>
      <c r="H30" s="3">
        <v>443</v>
      </c>
      <c r="I30" s="3">
        <v>404</v>
      </c>
      <c r="J30" s="3">
        <v>0</v>
      </c>
      <c r="K30" s="3">
        <v>0</v>
      </c>
      <c r="L30" s="3">
        <v>39</v>
      </c>
      <c r="M30" s="3">
        <v>227</v>
      </c>
      <c r="N30" s="3">
        <v>200</v>
      </c>
      <c r="O30" s="3">
        <v>3</v>
      </c>
      <c r="P30" s="3">
        <v>3</v>
      </c>
      <c r="Q30" s="3">
        <v>21</v>
      </c>
      <c r="R30" s="3">
        <v>31</v>
      </c>
      <c r="S30" s="3">
        <v>25</v>
      </c>
      <c r="T30" s="3">
        <v>0</v>
      </c>
      <c r="U30" s="3">
        <v>1</v>
      </c>
      <c r="V30" s="3">
        <v>5</v>
      </c>
      <c r="W30" s="3">
        <v>93</v>
      </c>
      <c r="X30" s="3">
        <v>80</v>
      </c>
      <c r="Y30" s="3">
        <v>0</v>
      </c>
      <c r="Z30" s="3">
        <v>0</v>
      </c>
      <c r="AA30" s="3">
        <v>13</v>
      </c>
    </row>
    <row r="31" spans="1:27" x14ac:dyDescent="0.55000000000000004">
      <c r="B31" s="3" t="s">
        <v>29</v>
      </c>
      <c r="C31" s="4">
        <v>118910.74</v>
      </c>
      <c r="D31" s="4">
        <v>94743.23</v>
      </c>
      <c r="E31" s="3">
        <v>407.29</v>
      </c>
      <c r="F31" s="4">
        <v>1419.88</v>
      </c>
      <c r="G31" s="4">
        <v>22340.34</v>
      </c>
      <c r="H31" s="4">
        <v>69439.63</v>
      </c>
      <c r="I31" s="4">
        <v>55017.65</v>
      </c>
      <c r="J31" s="3">
        <v>0</v>
      </c>
      <c r="K31" s="3">
        <v>0</v>
      </c>
      <c r="L31" s="4">
        <v>14421.98</v>
      </c>
      <c r="M31" s="4">
        <v>31329.96</v>
      </c>
      <c r="N31" s="4">
        <v>25593.09</v>
      </c>
      <c r="O31" s="3">
        <v>407.29</v>
      </c>
      <c r="P31" s="4">
        <v>1370.05</v>
      </c>
      <c r="Q31" s="4">
        <v>3959.53</v>
      </c>
      <c r="R31" s="4">
        <v>4949.68</v>
      </c>
      <c r="S31" s="4">
        <v>3717.67</v>
      </c>
      <c r="T31" s="3">
        <v>0</v>
      </c>
      <c r="U31" s="3">
        <v>49.83</v>
      </c>
      <c r="V31" s="4">
        <v>1182.18</v>
      </c>
      <c r="W31" s="4">
        <v>13191.47</v>
      </c>
      <c r="X31" s="4">
        <v>10414.82</v>
      </c>
      <c r="Y31" s="3">
        <v>0</v>
      </c>
      <c r="Z31" s="3">
        <v>0</v>
      </c>
      <c r="AA31" s="4">
        <v>2776.65</v>
      </c>
    </row>
    <row r="32" spans="1:27" x14ac:dyDescent="0.55000000000000004">
      <c r="A32" s="3" t="s">
        <v>44</v>
      </c>
      <c r="B32" s="3" t="s">
        <v>28</v>
      </c>
      <c r="C32" s="3">
        <v>883</v>
      </c>
      <c r="D32" s="3">
        <v>803</v>
      </c>
      <c r="E32" s="3">
        <v>12</v>
      </c>
      <c r="F32" s="3">
        <v>6</v>
      </c>
      <c r="G32" s="3">
        <v>62</v>
      </c>
      <c r="H32" s="3">
        <v>493</v>
      </c>
      <c r="I32" s="3">
        <v>455</v>
      </c>
      <c r="J32" s="3">
        <v>6</v>
      </c>
      <c r="K32" s="3">
        <v>1</v>
      </c>
      <c r="L32" s="3">
        <v>31</v>
      </c>
      <c r="M32" s="3">
        <v>256</v>
      </c>
      <c r="N32" s="3">
        <v>232</v>
      </c>
      <c r="O32" s="3">
        <v>5</v>
      </c>
      <c r="P32" s="3">
        <v>4</v>
      </c>
      <c r="Q32" s="3">
        <v>15</v>
      </c>
      <c r="R32" s="3">
        <v>38</v>
      </c>
      <c r="S32" s="3">
        <v>33</v>
      </c>
      <c r="T32" s="3">
        <v>0</v>
      </c>
      <c r="U32" s="3">
        <v>1</v>
      </c>
      <c r="V32" s="3">
        <v>4</v>
      </c>
      <c r="W32" s="3">
        <v>96</v>
      </c>
      <c r="X32" s="3">
        <v>83</v>
      </c>
      <c r="Y32" s="3">
        <v>1</v>
      </c>
      <c r="Z32" s="3">
        <v>0</v>
      </c>
      <c r="AA32" s="3">
        <v>12</v>
      </c>
    </row>
    <row r="33" spans="1:27" x14ac:dyDescent="0.55000000000000004">
      <c r="B33" s="3" t="s">
        <v>29</v>
      </c>
      <c r="C33" s="4">
        <v>164338.12</v>
      </c>
      <c r="D33" s="4">
        <v>105886.54</v>
      </c>
      <c r="E33" s="4">
        <v>16584.93</v>
      </c>
      <c r="F33" s="4">
        <v>5335.53</v>
      </c>
      <c r="G33" s="4">
        <v>36531.120000000003</v>
      </c>
      <c r="H33" s="4">
        <v>96829.81</v>
      </c>
      <c r="I33" s="4">
        <v>63362.11</v>
      </c>
      <c r="J33" s="4">
        <v>1575.46</v>
      </c>
      <c r="K33" s="4">
        <v>1241.68</v>
      </c>
      <c r="L33" s="4">
        <v>30650.560000000001</v>
      </c>
      <c r="M33" s="4">
        <v>47649.93</v>
      </c>
      <c r="N33" s="4">
        <v>28793.11</v>
      </c>
      <c r="O33" s="4">
        <v>11755.12</v>
      </c>
      <c r="P33" s="4">
        <v>4059.65</v>
      </c>
      <c r="Q33" s="4">
        <v>3042.05</v>
      </c>
      <c r="R33" s="4">
        <v>4784.7</v>
      </c>
      <c r="S33" s="4">
        <v>4049.49</v>
      </c>
      <c r="T33" s="3">
        <v>0</v>
      </c>
      <c r="U33" s="3">
        <v>34.200000000000003</v>
      </c>
      <c r="V33" s="3">
        <v>701.01</v>
      </c>
      <c r="W33" s="4">
        <v>15073.68</v>
      </c>
      <c r="X33" s="4">
        <v>9681.83</v>
      </c>
      <c r="Y33" s="4">
        <v>3254.35</v>
      </c>
      <c r="Z33" s="3">
        <v>0</v>
      </c>
      <c r="AA33" s="4">
        <v>2137.5</v>
      </c>
    </row>
    <row r="34" spans="1:27" x14ac:dyDescent="0.55000000000000004">
      <c r="A34" s="3" t="s">
        <v>45</v>
      </c>
      <c r="B34" s="3" t="s">
        <v>28</v>
      </c>
      <c r="C34" s="3">
        <v>979</v>
      </c>
      <c r="D34" s="3">
        <v>877</v>
      </c>
      <c r="E34" s="3">
        <v>13</v>
      </c>
      <c r="F34" s="3">
        <v>3</v>
      </c>
      <c r="G34" s="3">
        <v>86</v>
      </c>
      <c r="H34" s="3">
        <v>517</v>
      </c>
      <c r="I34" s="3">
        <v>477</v>
      </c>
      <c r="J34" s="3">
        <v>4</v>
      </c>
      <c r="K34" s="3">
        <v>1</v>
      </c>
      <c r="L34" s="3">
        <v>35</v>
      </c>
      <c r="M34" s="3">
        <v>298</v>
      </c>
      <c r="N34" s="3">
        <v>269</v>
      </c>
      <c r="O34" s="3">
        <v>3</v>
      </c>
      <c r="P34" s="3">
        <v>1</v>
      </c>
      <c r="Q34" s="3">
        <v>25</v>
      </c>
      <c r="R34" s="3">
        <v>44</v>
      </c>
      <c r="S34" s="3">
        <v>38</v>
      </c>
      <c r="T34" s="3">
        <v>1</v>
      </c>
      <c r="U34" s="3">
        <v>0</v>
      </c>
      <c r="V34" s="3">
        <v>5</v>
      </c>
      <c r="W34" s="3">
        <v>120</v>
      </c>
      <c r="X34" s="3">
        <v>93</v>
      </c>
      <c r="Y34" s="3">
        <v>5</v>
      </c>
      <c r="Z34" s="3">
        <v>1</v>
      </c>
      <c r="AA34" s="3">
        <v>21</v>
      </c>
    </row>
    <row r="35" spans="1:27" x14ac:dyDescent="0.55000000000000004">
      <c r="B35" s="3" t="s">
        <v>29</v>
      </c>
      <c r="C35" s="4">
        <v>188949.09</v>
      </c>
      <c r="D35" s="4">
        <v>115018.96</v>
      </c>
      <c r="E35" s="4">
        <v>15302.83</v>
      </c>
      <c r="F35" s="4">
        <v>4685.51</v>
      </c>
      <c r="G35" s="4">
        <v>53941.79</v>
      </c>
      <c r="H35" s="4">
        <v>78146.759999999995</v>
      </c>
      <c r="I35" s="4">
        <v>63198.77</v>
      </c>
      <c r="J35" s="3">
        <v>981.32</v>
      </c>
      <c r="K35" s="3">
        <v>166.03</v>
      </c>
      <c r="L35" s="4">
        <v>13800.64</v>
      </c>
      <c r="M35" s="4">
        <v>61760.69</v>
      </c>
      <c r="N35" s="4">
        <v>34449.11</v>
      </c>
      <c r="O35" s="4">
        <v>12236.99</v>
      </c>
      <c r="P35" s="4">
        <v>1725.41</v>
      </c>
      <c r="Q35" s="4">
        <v>13349.18</v>
      </c>
      <c r="R35" s="4">
        <v>8149.32</v>
      </c>
      <c r="S35" s="4">
        <v>5756.78</v>
      </c>
      <c r="T35" s="3">
        <v>134.94999999999999</v>
      </c>
      <c r="U35" s="3">
        <v>0</v>
      </c>
      <c r="V35" s="4">
        <v>2257.59</v>
      </c>
      <c r="W35" s="4">
        <v>40892.32</v>
      </c>
      <c r="X35" s="4">
        <v>11614.3</v>
      </c>
      <c r="Y35" s="4">
        <v>1949.57</v>
      </c>
      <c r="Z35" s="4">
        <v>2794.07</v>
      </c>
      <c r="AA35" s="4">
        <v>24534.38</v>
      </c>
    </row>
    <row r="36" spans="1:27" x14ac:dyDescent="0.55000000000000004">
      <c r="A36" s="3" t="s">
        <v>46</v>
      </c>
      <c r="B36" s="3" t="s">
        <v>28</v>
      </c>
      <c r="C36" s="5">
        <v>1077</v>
      </c>
      <c r="D36" s="3">
        <v>973</v>
      </c>
      <c r="E36" s="3">
        <v>12</v>
      </c>
      <c r="F36" s="3">
        <v>7</v>
      </c>
      <c r="G36" s="3">
        <v>85</v>
      </c>
      <c r="H36" s="3">
        <v>558</v>
      </c>
      <c r="I36" s="3">
        <v>504</v>
      </c>
      <c r="J36" s="3">
        <v>7</v>
      </c>
      <c r="K36" s="3">
        <v>2</v>
      </c>
      <c r="L36" s="3">
        <v>45</v>
      </c>
      <c r="M36" s="3">
        <v>336</v>
      </c>
      <c r="N36" s="3">
        <v>308</v>
      </c>
      <c r="O36" s="3">
        <v>4</v>
      </c>
      <c r="P36" s="3">
        <v>5</v>
      </c>
      <c r="Q36" s="3">
        <v>19</v>
      </c>
      <c r="R36" s="3">
        <v>59</v>
      </c>
      <c r="S36" s="3">
        <v>49</v>
      </c>
      <c r="T36" s="3">
        <v>0</v>
      </c>
      <c r="U36" s="3">
        <v>0</v>
      </c>
      <c r="V36" s="3">
        <v>10</v>
      </c>
      <c r="W36" s="3">
        <v>124</v>
      </c>
      <c r="X36" s="3">
        <v>112</v>
      </c>
      <c r="Y36" s="3">
        <v>1</v>
      </c>
      <c r="Z36" s="3">
        <v>0</v>
      </c>
      <c r="AA36" s="3">
        <v>11</v>
      </c>
    </row>
    <row r="37" spans="1:27" x14ac:dyDescent="0.55000000000000004">
      <c r="B37" s="3" t="s">
        <v>29</v>
      </c>
      <c r="C37" s="4">
        <v>200911.86</v>
      </c>
      <c r="D37" s="4">
        <v>127022.3</v>
      </c>
      <c r="E37" s="4">
        <v>14046.47</v>
      </c>
      <c r="F37" s="4">
        <v>2496.2199999999998</v>
      </c>
      <c r="G37" s="4">
        <v>57346.87</v>
      </c>
      <c r="H37" s="4">
        <v>103385.82</v>
      </c>
      <c r="I37" s="4">
        <v>68273.73</v>
      </c>
      <c r="J37" s="4">
        <v>9408.6</v>
      </c>
      <c r="K37" s="3">
        <v>204.89</v>
      </c>
      <c r="L37" s="4">
        <v>25498.6</v>
      </c>
      <c r="M37" s="4">
        <v>52119.94</v>
      </c>
      <c r="N37" s="4">
        <v>38396.910000000003</v>
      </c>
      <c r="O37" s="4">
        <v>4014.63</v>
      </c>
      <c r="P37" s="4">
        <v>2291.33</v>
      </c>
      <c r="Q37" s="4">
        <v>7417.07</v>
      </c>
      <c r="R37" s="4">
        <v>16867.099999999999</v>
      </c>
      <c r="S37" s="4">
        <v>5838.3</v>
      </c>
      <c r="T37" s="3">
        <v>0</v>
      </c>
      <c r="U37" s="3">
        <v>0</v>
      </c>
      <c r="V37" s="4">
        <v>11028.8</v>
      </c>
      <c r="W37" s="4">
        <v>28539</v>
      </c>
      <c r="X37" s="4">
        <v>14513.36</v>
      </c>
      <c r="Y37" s="3">
        <v>623.24</v>
      </c>
      <c r="Z37" s="3">
        <v>0</v>
      </c>
      <c r="AA37" s="4">
        <v>13402.4</v>
      </c>
    </row>
    <row r="38" spans="1:27" x14ac:dyDescent="0.55000000000000004">
      <c r="A38" s="3" t="s">
        <v>47</v>
      </c>
      <c r="B38" s="3" t="s">
        <v>28</v>
      </c>
      <c r="C38" s="3">
        <v>940</v>
      </c>
      <c r="D38" s="3">
        <v>806</v>
      </c>
      <c r="E38" s="3">
        <v>20</v>
      </c>
      <c r="F38" s="3">
        <v>14</v>
      </c>
      <c r="G38" s="3">
        <v>100</v>
      </c>
      <c r="H38" s="3">
        <v>504</v>
      </c>
      <c r="I38" s="3">
        <v>453</v>
      </c>
      <c r="J38" s="3">
        <v>7</v>
      </c>
      <c r="K38" s="3">
        <v>3</v>
      </c>
      <c r="L38" s="3">
        <v>41</v>
      </c>
      <c r="M38" s="3">
        <v>307</v>
      </c>
      <c r="N38" s="3">
        <v>252</v>
      </c>
      <c r="O38" s="3">
        <v>10</v>
      </c>
      <c r="P38" s="3">
        <v>9</v>
      </c>
      <c r="Q38" s="3">
        <v>36</v>
      </c>
      <c r="R38" s="3">
        <v>46</v>
      </c>
      <c r="S38" s="3">
        <v>37</v>
      </c>
      <c r="T38" s="3">
        <v>2</v>
      </c>
      <c r="U38" s="3">
        <v>1</v>
      </c>
      <c r="V38" s="3">
        <v>6</v>
      </c>
      <c r="W38" s="3">
        <v>83</v>
      </c>
      <c r="X38" s="3">
        <v>64</v>
      </c>
      <c r="Y38" s="3">
        <v>1</v>
      </c>
      <c r="Z38" s="3">
        <v>1</v>
      </c>
      <c r="AA38" s="3">
        <v>17</v>
      </c>
    </row>
    <row r="39" spans="1:27" x14ac:dyDescent="0.55000000000000004">
      <c r="B39" s="3" t="s">
        <v>29</v>
      </c>
      <c r="C39" s="4">
        <v>189169.07</v>
      </c>
      <c r="D39" s="4">
        <v>103537.5</v>
      </c>
      <c r="E39" s="4">
        <v>48953.32</v>
      </c>
      <c r="F39" s="4">
        <v>3940.02</v>
      </c>
      <c r="G39" s="4">
        <v>32738.23</v>
      </c>
      <c r="H39" s="4">
        <v>90461.05</v>
      </c>
      <c r="I39" s="4">
        <v>60226.97</v>
      </c>
      <c r="J39" s="4">
        <v>16372.2</v>
      </c>
      <c r="K39" s="3">
        <v>248.07</v>
      </c>
      <c r="L39" s="4">
        <v>13613.81</v>
      </c>
      <c r="M39" s="4">
        <v>73636.52</v>
      </c>
      <c r="N39" s="4">
        <v>30282.18</v>
      </c>
      <c r="O39" s="4">
        <v>30723.1</v>
      </c>
      <c r="P39" s="4">
        <v>3402.79</v>
      </c>
      <c r="Q39" s="4">
        <v>9228.4500000000007</v>
      </c>
      <c r="R39" s="4">
        <v>9543.17</v>
      </c>
      <c r="S39" s="4">
        <v>4602.17</v>
      </c>
      <c r="T39" s="3">
        <v>339.42</v>
      </c>
      <c r="U39" s="3">
        <v>279.23</v>
      </c>
      <c r="V39" s="4">
        <v>4322.3500000000004</v>
      </c>
      <c r="W39" s="4">
        <v>15528.33</v>
      </c>
      <c r="X39" s="4">
        <v>8426.18</v>
      </c>
      <c r="Y39" s="4">
        <v>1518.6</v>
      </c>
      <c r="Z39" s="3">
        <v>9.93</v>
      </c>
      <c r="AA39" s="4">
        <v>5573.62</v>
      </c>
    </row>
    <row r="40" spans="1:27" x14ac:dyDescent="0.55000000000000004">
      <c r="A40" s="3" t="s">
        <v>48</v>
      </c>
      <c r="B40" s="3" t="s">
        <v>28</v>
      </c>
      <c r="C40" s="3">
        <v>911</v>
      </c>
      <c r="D40" s="3">
        <v>783</v>
      </c>
      <c r="E40" s="3">
        <v>24</v>
      </c>
      <c r="F40" s="3">
        <v>8</v>
      </c>
      <c r="G40" s="3">
        <v>96</v>
      </c>
      <c r="H40" s="3">
        <v>490</v>
      </c>
      <c r="I40" s="3">
        <v>430</v>
      </c>
      <c r="J40" s="3">
        <v>12</v>
      </c>
      <c r="K40" s="3">
        <v>3</v>
      </c>
      <c r="L40" s="3">
        <v>45</v>
      </c>
      <c r="M40" s="3">
        <v>258</v>
      </c>
      <c r="N40" s="3">
        <v>227</v>
      </c>
      <c r="O40" s="3">
        <v>6</v>
      </c>
      <c r="P40" s="3">
        <v>2</v>
      </c>
      <c r="Q40" s="3">
        <v>23</v>
      </c>
      <c r="R40" s="3">
        <v>44</v>
      </c>
      <c r="S40" s="3">
        <v>33</v>
      </c>
      <c r="T40" s="3">
        <v>1</v>
      </c>
      <c r="U40" s="3">
        <v>1</v>
      </c>
      <c r="V40" s="3">
        <v>9</v>
      </c>
      <c r="W40" s="3">
        <v>119</v>
      </c>
      <c r="X40" s="3">
        <v>93</v>
      </c>
      <c r="Y40" s="3">
        <v>5</v>
      </c>
      <c r="Z40" s="3">
        <v>2</v>
      </c>
      <c r="AA40" s="3">
        <v>19</v>
      </c>
    </row>
    <row r="41" spans="1:27" x14ac:dyDescent="0.55000000000000004">
      <c r="B41" s="3" t="s">
        <v>29</v>
      </c>
      <c r="C41" s="4">
        <v>163595.51</v>
      </c>
      <c r="D41" s="4">
        <v>100246.22</v>
      </c>
      <c r="E41" s="4">
        <v>17527.759999999998</v>
      </c>
      <c r="F41" s="4">
        <v>1864.51</v>
      </c>
      <c r="G41" s="4">
        <v>43957.02</v>
      </c>
      <c r="H41" s="4">
        <v>82744.92</v>
      </c>
      <c r="I41" s="4">
        <v>56376.88</v>
      </c>
      <c r="J41" s="4">
        <v>5943.48</v>
      </c>
      <c r="K41" s="3">
        <v>706.06</v>
      </c>
      <c r="L41" s="4">
        <v>19718.5</v>
      </c>
      <c r="M41" s="4">
        <v>49518.95</v>
      </c>
      <c r="N41" s="4">
        <v>28002.92</v>
      </c>
      <c r="O41" s="4">
        <v>6973.13</v>
      </c>
      <c r="P41" s="3">
        <v>704.3</v>
      </c>
      <c r="Q41" s="4">
        <v>13838.6</v>
      </c>
      <c r="R41" s="4">
        <v>4737.21</v>
      </c>
      <c r="S41" s="4">
        <v>3418.47</v>
      </c>
      <c r="T41" s="3">
        <v>336.59</v>
      </c>
      <c r="U41" s="3">
        <v>54.65</v>
      </c>
      <c r="V41" s="3">
        <v>927.5</v>
      </c>
      <c r="W41" s="4">
        <v>26594.43</v>
      </c>
      <c r="X41" s="4">
        <v>12447.95</v>
      </c>
      <c r="Y41" s="4">
        <v>4274.5600000000004</v>
      </c>
      <c r="Z41" s="3">
        <v>399.5</v>
      </c>
      <c r="AA41" s="4">
        <v>9472.42</v>
      </c>
    </row>
    <row r="42" spans="1:27" x14ac:dyDescent="0.55000000000000004">
      <c r="A42" s="3" t="s">
        <v>49</v>
      </c>
      <c r="B42" s="3" t="s">
        <v>28</v>
      </c>
      <c r="C42" s="3">
        <v>903</v>
      </c>
      <c r="D42" s="3">
        <v>805</v>
      </c>
      <c r="E42" s="3">
        <v>20</v>
      </c>
      <c r="F42" s="3">
        <v>1</v>
      </c>
      <c r="G42" s="3">
        <v>77</v>
      </c>
      <c r="H42" s="3">
        <v>502</v>
      </c>
      <c r="I42" s="3">
        <v>457</v>
      </c>
      <c r="J42" s="3">
        <v>10</v>
      </c>
      <c r="K42" s="3">
        <v>0</v>
      </c>
      <c r="L42" s="3">
        <v>35</v>
      </c>
      <c r="M42" s="3">
        <v>261</v>
      </c>
      <c r="N42" s="3">
        <v>230</v>
      </c>
      <c r="O42" s="3">
        <v>5</v>
      </c>
      <c r="P42" s="3">
        <v>1</v>
      </c>
      <c r="Q42" s="3">
        <v>25</v>
      </c>
      <c r="R42" s="3">
        <v>39</v>
      </c>
      <c r="S42" s="3">
        <v>33</v>
      </c>
      <c r="T42" s="3">
        <v>1</v>
      </c>
      <c r="U42" s="3">
        <v>0</v>
      </c>
      <c r="V42" s="3">
        <v>5</v>
      </c>
      <c r="W42" s="3">
        <v>101</v>
      </c>
      <c r="X42" s="3">
        <v>85</v>
      </c>
      <c r="Y42" s="3">
        <v>4</v>
      </c>
      <c r="Z42" s="3">
        <v>0</v>
      </c>
      <c r="AA42" s="3">
        <v>12</v>
      </c>
    </row>
    <row r="43" spans="1:27" x14ac:dyDescent="0.55000000000000004">
      <c r="B43" s="3" t="s">
        <v>29</v>
      </c>
      <c r="C43" s="4">
        <v>168509.96</v>
      </c>
      <c r="D43" s="4">
        <v>107606.01</v>
      </c>
      <c r="E43" s="4">
        <v>27754.9</v>
      </c>
      <c r="F43" s="3">
        <v>91.91</v>
      </c>
      <c r="G43" s="4">
        <v>33057.14</v>
      </c>
      <c r="H43" s="4">
        <v>98771.19</v>
      </c>
      <c r="I43" s="4">
        <v>64296.89</v>
      </c>
      <c r="J43" s="4">
        <v>18294.3</v>
      </c>
      <c r="K43" s="3">
        <v>0</v>
      </c>
      <c r="L43" s="4">
        <v>16180</v>
      </c>
      <c r="M43" s="4">
        <v>38552.99</v>
      </c>
      <c r="N43" s="4">
        <v>28215.26</v>
      </c>
      <c r="O43" s="4">
        <v>3110.54</v>
      </c>
      <c r="P43" s="3">
        <v>91.91</v>
      </c>
      <c r="Q43" s="4">
        <v>7135.28</v>
      </c>
      <c r="R43" s="4">
        <v>4707.95</v>
      </c>
      <c r="S43" s="4">
        <v>4223.92</v>
      </c>
      <c r="T43" s="3">
        <v>105.99</v>
      </c>
      <c r="U43" s="3">
        <v>0</v>
      </c>
      <c r="V43" s="3">
        <v>378.04</v>
      </c>
      <c r="W43" s="4">
        <v>26477.83</v>
      </c>
      <c r="X43" s="4">
        <v>10869.94</v>
      </c>
      <c r="Y43" s="4">
        <v>6244.07</v>
      </c>
      <c r="Z43" s="3">
        <v>0</v>
      </c>
      <c r="AA43" s="4">
        <v>9363.82</v>
      </c>
    </row>
    <row r="44" spans="1:27" x14ac:dyDescent="0.55000000000000004">
      <c r="A44" s="3" t="s">
        <v>50</v>
      </c>
      <c r="B44" s="3" t="s">
        <v>28</v>
      </c>
      <c r="C44" s="3">
        <v>833</v>
      </c>
      <c r="D44" s="3">
        <v>765</v>
      </c>
      <c r="E44" s="3">
        <v>13</v>
      </c>
      <c r="F44" s="3">
        <v>4</v>
      </c>
      <c r="G44" s="3">
        <v>51</v>
      </c>
      <c r="H44" s="3">
        <v>468</v>
      </c>
      <c r="I44" s="3">
        <v>446</v>
      </c>
      <c r="J44" s="3">
        <v>4</v>
      </c>
      <c r="K44" s="3">
        <v>0</v>
      </c>
      <c r="L44" s="3">
        <v>18</v>
      </c>
      <c r="M44" s="3">
        <v>215</v>
      </c>
      <c r="N44" s="3">
        <v>189</v>
      </c>
      <c r="O44" s="3">
        <v>4</v>
      </c>
      <c r="P44" s="3">
        <v>4</v>
      </c>
      <c r="Q44" s="3">
        <v>18</v>
      </c>
      <c r="R44" s="3">
        <v>48</v>
      </c>
      <c r="S44" s="3">
        <v>40</v>
      </c>
      <c r="T44" s="3">
        <v>2</v>
      </c>
      <c r="U44" s="3">
        <v>0</v>
      </c>
      <c r="V44" s="3">
        <v>6</v>
      </c>
      <c r="W44" s="3">
        <v>102</v>
      </c>
      <c r="X44" s="3">
        <v>90</v>
      </c>
      <c r="Y44" s="3">
        <v>3</v>
      </c>
      <c r="Z44" s="3">
        <v>0</v>
      </c>
      <c r="AA44" s="3">
        <v>9</v>
      </c>
    </row>
    <row r="45" spans="1:27" x14ac:dyDescent="0.55000000000000004">
      <c r="B45" s="3" t="s">
        <v>29</v>
      </c>
      <c r="C45" s="4">
        <v>138568.37</v>
      </c>
      <c r="D45" s="4">
        <v>95992.43</v>
      </c>
      <c r="E45" s="4">
        <v>8810.41</v>
      </c>
      <c r="F45" s="4">
        <v>3840.44</v>
      </c>
      <c r="G45" s="4">
        <v>29925.09</v>
      </c>
      <c r="H45" s="4">
        <v>78378.91</v>
      </c>
      <c r="I45" s="4">
        <v>57236.07</v>
      </c>
      <c r="J45" s="4">
        <v>1559.56</v>
      </c>
      <c r="K45" s="3">
        <v>0</v>
      </c>
      <c r="L45" s="4">
        <v>19583.28</v>
      </c>
      <c r="M45" s="4">
        <v>38478.58</v>
      </c>
      <c r="N45" s="4">
        <v>23831.42</v>
      </c>
      <c r="O45" s="4">
        <v>3991.34</v>
      </c>
      <c r="P45" s="4">
        <v>3840.44</v>
      </c>
      <c r="Q45" s="4">
        <v>6815.38</v>
      </c>
      <c r="R45" s="4">
        <v>6989.79</v>
      </c>
      <c r="S45" s="4">
        <v>4425.62</v>
      </c>
      <c r="T45" s="3">
        <v>753.94</v>
      </c>
      <c r="U45" s="3">
        <v>0</v>
      </c>
      <c r="V45" s="4">
        <v>1810.23</v>
      </c>
      <c r="W45" s="4">
        <v>14721.09</v>
      </c>
      <c r="X45" s="4">
        <v>10499.32</v>
      </c>
      <c r="Y45" s="4">
        <v>2505.5700000000002</v>
      </c>
      <c r="Z45" s="3">
        <v>0</v>
      </c>
      <c r="AA45" s="4">
        <v>1716.2</v>
      </c>
    </row>
    <row r="46" spans="1:27" x14ac:dyDescent="0.55000000000000004">
      <c r="A46" s="3" t="s">
        <v>51</v>
      </c>
      <c r="B46" s="3" t="s">
        <v>28</v>
      </c>
      <c r="C46" s="3">
        <v>834</v>
      </c>
      <c r="D46" s="3">
        <v>742</v>
      </c>
      <c r="E46" s="3">
        <v>14</v>
      </c>
      <c r="F46" s="3">
        <v>8</v>
      </c>
      <c r="G46" s="3">
        <v>70</v>
      </c>
      <c r="H46" s="3">
        <v>473</v>
      </c>
      <c r="I46" s="3">
        <v>427</v>
      </c>
      <c r="J46" s="3">
        <v>8</v>
      </c>
      <c r="K46" s="3">
        <v>2</v>
      </c>
      <c r="L46" s="3">
        <v>36</v>
      </c>
      <c r="M46" s="3">
        <v>230</v>
      </c>
      <c r="N46" s="3">
        <v>205</v>
      </c>
      <c r="O46" s="3">
        <v>3</v>
      </c>
      <c r="P46" s="3">
        <v>4</v>
      </c>
      <c r="Q46" s="3">
        <v>18</v>
      </c>
      <c r="R46" s="3">
        <v>32</v>
      </c>
      <c r="S46" s="3">
        <v>30</v>
      </c>
      <c r="T46" s="3">
        <v>0</v>
      </c>
      <c r="U46" s="3">
        <v>1</v>
      </c>
      <c r="V46" s="3">
        <v>1</v>
      </c>
      <c r="W46" s="3">
        <v>99</v>
      </c>
      <c r="X46" s="3">
        <v>80</v>
      </c>
      <c r="Y46" s="3">
        <v>3</v>
      </c>
      <c r="Z46" s="3">
        <v>1</v>
      </c>
      <c r="AA46" s="3">
        <v>15</v>
      </c>
    </row>
    <row r="47" spans="1:27" x14ac:dyDescent="0.55000000000000004">
      <c r="B47" s="3" t="s">
        <v>29</v>
      </c>
      <c r="C47" s="4">
        <v>161967.54999999999</v>
      </c>
      <c r="D47" s="4">
        <v>95049.72</v>
      </c>
      <c r="E47" s="4">
        <v>6033.5</v>
      </c>
      <c r="F47" s="4">
        <v>18694.650000000001</v>
      </c>
      <c r="G47" s="4">
        <v>42189.68</v>
      </c>
      <c r="H47" s="4">
        <v>82750.16</v>
      </c>
      <c r="I47" s="4">
        <v>55377.67</v>
      </c>
      <c r="J47" s="4">
        <v>2874.6</v>
      </c>
      <c r="K47" s="4">
        <v>15699.1</v>
      </c>
      <c r="L47" s="4">
        <v>8798.7900000000009</v>
      </c>
      <c r="M47" s="4">
        <v>40042.99</v>
      </c>
      <c r="N47" s="4">
        <v>25678.639999999999</v>
      </c>
      <c r="O47" s="3">
        <v>257.95999999999998</v>
      </c>
      <c r="P47" s="4">
        <v>2822.96</v>
      </c>
      <c r="Q47" s="4">
        <v>11283.43</v>
      </c>
      <c r="R47" s="4">
        <v>3958.81</v>
      </c>
      <c r="S47" s="4">
        <v>3561.05</v>
      </c>
      <c r="T47" s="3">
        <v>0</v>
      </c>
      <c r="U47" s="3">
        <v>117.59</v>
      </c>
      <c r="V47" s="3">
        <v>280.17</v>
      </c>
      <c r="W47" s="4">
        <v>35215.589999999997</v>
      </c>
      <c r="X47" s="4">
        <v>10432.36</v>
      </c>
      <c r="Y47" s="4">
        <v>2900.94</v>
      </c>
      <c r="Z47" s="3">
        <v>55</v>
      </c>
      <c r="AA47" s="4">
        <v>21827.29</v>
      </c>
    </row>
    <row r="48" spans="1:27" x14ac:dyDescent="0.55000000000000004">
      <c r="A48" s="3" t="s">
        <v>52</v>
      </c>
      <c r="B48" s="3" t="s">
        <v>28</v>
      </c>
      <c r="C48" s="3">
        <v>808</v>
      </c>
      <c r="D48" s="3">
        <v>737</v>
      </c>
      <c r="E48" s="3">
        <v>15</v>
      </c>
      <c r="F48" s="3">
        <v>5</v>
      </c>
      <c r="G48" s="3">
        <v>51</v>
      </c>
      <c r="H48" s="3">
        <v>496</v>
      </c>
      <c r="I48" s="3">
        <v>461</v>
      </c>
      <c r="J48" s="3">
        <v>7</v>
      </c>
      <c r="K48" s="3">
        <v>3</v>
      </c>
      <c r="L48" s="3">
        <v>25</v>
      </c>
      <c r="M48" s="3">
        <v>201</v>
      </c>
      <c r="N48" s="3">
        <v>177</v>
      </c>
      <c r="O48" s="3">
        <v>5</v>
      </c>
      <c r="P48" s="3">
        <v>0</v>
      </c>
      <c r="Q48" s="3">
        <v>19</v>
      </c>
      <c r="R48" s="3">
        <v>32</v>
      </c>
      <c r="S48" s="3">
        <v>27</v>
      </c>
      <c r="T48" s="3">
        <v>2</v>
      </c>
      <c r="U48" s="3">
        <v>2</v>
      </c>
      <c r="V48" s="3">
        <v>1</v>
      </c>
      <c r="W48" s="3">
        <v>79</v>
      </c>
      <c r="X48" s="3">
        <v>72</v>
      </c>
      <c r="Y48" s="3">
        <v>1</v>
      </c>
      <c r="Z48" s="3">
        <v>0</v>
      </c>
      <c r="AA48" s="3">
        <v>6</v>
      </c>
    </row>
    <row r="49" spans="1:27" x14ac:dyDescent="0.55000000000000004">
      <c r="B49" s="3" t="s">
        <v>29</v>
      </c>
      <c r="C49" s="4">
        <v>132395.26999999999</v>
      </c>
      <c r="D49" s="4">
        <v>94298.03</v>
      </c>
      <c r="E49" s="4">
        <v>8861.27</v>
      </c>
      <c r="F49" s="4">
        <v>3103.24</v>
      </c>
      <c r="G49" s="4">
        <v>26132.73</v>
      </c>
      <c r="H49" s="4">
        <v>74474.009999999995</v>
      </c>
      <c r="I49" s="4">
        <v>60840.1</v>
      </c>
      <c r="J49" s="4">
        <v>1720.12</v>
      </c>
      <c r="K49" s="4">
        <v>2279.2199999999998</v>
      </c>
      <c r="L49" s="4">
        <v>9634.57</v>
      </c>
      <c r="M49" s="4">
        <v>35276.32</v>
      </c>
      <c r="N49" s="4">
        <v>21207.200000000001</v>
      </c>
      <c r="O49" s="3">
        <v>5348.9</v>
      </c>
      <c r="P49" s="3">
        <v>0</v>
      </c>
      <c r="Q49" s="4">
        <v>8720.2199999999993</v>
      </c>
      <c r="R49" s="4">
        <v>5711.47</v>
      </c>
      <c r="S49" s="4">
        <v>3347.41</v>
      </c>
      <c r="T49" s="3">
        <v>1385.47</v>
      </c>
      <c r="U49" s="3">
        <v>824.02</v>
      </c>
      <c r="V49" s="3">
        <v>154.57</v>
      </c>
      <c r="W49" s="4">
        <v>16933.47</v>
      </c>
      <c r="X49" s="4">
        <v>8903.32</v>
      </c>
      <c r="Y49" s="3">
        <v>406.78</v>
      </c>
      <c r="Z49" s="3">
        <v>0</v>
      </c>
      <c r="AA49" s="4">
        <v>7623.37</v>
      </c>
    </row>
    <row r="50" spans="1:27" x14ac:dyDescent="0.55000000000000004">
      <c r="A50" s="3" t="s">
        <v>55</v>
      </c>
      <c r="B50" s="3" t="s">
        <v>28</v>
      </c>
      <c r="C50" s="1">
        <f>SUM(D50:G50)</f>
        <v>755</v>
      </c>
      <c r="D50" s="1">
        <f>SUM(I50+N50+S50+X50)</f>
        <v>689</v>
      </c>
      <c r="E50" s="1">
        <f t="shared" ref="E50:G51" si="0">SUM(J50+O50+T50+Y50)</f>
        <v>14</v>
      </c>
      <c r="F50" s="1">
        <f t="shared" si="0"/>
        <v>3</v>
      </c>
      <c r="G50" s="1">
        <f t="shared" si="0"/>
        <v>49</v>
      </c>
      <c r="H50" s="1">
        <f>SUM(I50:L50)</f>
        <v>409</v>
      </c>
      <c r="I50" s="1">
        <v>385</v>
      </c>
      <c r="J50" s="1">
        <v>3</v>
      </c>
      <c r="K50" s="1">
        <v>0</v>
      </c>
      <c r="L50" s="1">
        <v>21</v>
      </c>
      <c r="M50" s="1">
        <f>SUM(N50:Q50)</f>
        <v>206</v>
      </c>
      <c r="N50" s="1">
        <v>184</v>
      </c>
      <c r="O50" s="1">
        <v>6</v>
      </c>
      <c r="P50" s="1">
        <v>2</v>
      </c>
      <c r="Q50" s="1">
        <v>14</v>
      </c>
      <c r="R50" s="1">
        <f>SUM(S50:V50)</f>
        <v>34</v>
      </c>
      <c r="S50" s="1">
        <v>29</v>
      </c>
      <c r="T50" s="1">
        <v>1</v>
      </c>
      <c r="U50" s="1">
        <v>1</v>
      </c>
      <c r="V50" s="1">
        <v>3</v>
      </c>
      <c r="W50" s="1">
        <f>SUM(X50:AA50)</f>
        <v>106</v>
      </c>
      <c r="X50" s="1">
        <v>91</v>
      </c>
      <c r="Y50" s="1">
        <v>4</v>
      </c>
      <c r="Z50" s="1">
        <v>0</v>
      </c>
      <c r="AA50" s="1">
        <v>11</v>
      </c>
    </row>
    <row r="51" spans="1:27" x14ac:dyDescent="0.55000000000000004">
      <c r="B51" s="3" t="s">
        <v>29</v>
      </c>
      <c r="C51" s="2">
        <f>SUM(D51:G51)</f>
        <v>316898.18</v>
      </c>
      <c r="D51" s="2">
        <f>SUM(I51+N51+S51+X51)</f>
        <v>94454.34</v>
      </c>
      <c r="E51" s="2">
        <f t="shared" si="0"/>
        <v>98888.66</v>
      </c>
      <c r="F51" s="2">
        <f t="shared" si="0"/>
        <v>1666.12</v>
      </c>
      <c r="G51" s="2">
        <f>SUM(L51+Q51+V51+AA51)</f>
        <v>121889.06</v>
      </c>
      <c r="H51" s="2">
        <f>SUM(I51:L51)</f>
        <v>85725.400000000009</v>
      </c>
      <c r="I51" s="2">
        <v>49740.98</v>
      </c>
      <c r="J51" s="2">
        <v>16854.29</v>
      </c>
      <c r="K51" s="2">
        <v>0</v>
      </c>
      <c r="L51" s="2">
        <v>19130.13</v>
      </c>
      <c r="M51" s="2">
        <f>SUM(N51:Q51)</f>
        <v>198683.65</v>
      </c>
      <c r="N51" s="2">
        <v>28467.61</v>
      </c>
      <c r="O51" s="2">
        <v>77211.64</v>
      </c>
      <c r="P51" s="2">
        <v>1659.61</v>
      </c>
      <c r="Q51" s="2">
        <v>91344.79</v>
      </c>
      <c r="R51" s="2">
        <f>SUM(S51:V51)</f>
        <v>5319.21</v>
      </c>
      <c r="S51" s="2">
        <v>4326.57</v>
      </c>
      <c r="T51" s="2">
        <v>174.71</v>
      </c>
      <c r="U51" s="2">
        <v>6.51</v>
      </c>
      <c r="V51" s="2">
        <v>811.42</v>
      </c>
      <c r="W51" s="2">
        <f>SUM(X51:AA51)</f>
        <v>27169.919999999998</v>
      </c>
      <c r="X51" s="2">
        <v>11919.18</v>
      </c>
      <c r="Y51" s="2">
        <v>4648.0200000000004</v>
      </c>
      <c r="Z51" s="2">
        <v>0</v>
      </c>
      <c r="AA51" s="2">
        <v>10602.72</v>
      </c>
    </row>
    <row r="52" spans="1:27" x14ac:dyDescent="0.55000000000000004">
      <c r="A52" s="3" t="s">
        <v>56</v>
      </c>
      <c r="B52" s="3" t="s">
        <v>28</v>
      </c>
      <c r="C52" s="1">
        <v>852</v>
      </c>
      <c r="D52" s="1">
        <v>763</v>
      </c>
      <c r="E52" s="1">
        <v>13</v>
      </c>
      <c r="F52" s="1">
        <v>6</v>
      </c>
      <c r="G52" s="1">
        <v>70</v>
      </c>
      <c r="H52" s="1">
        <v>452</v>
      </c>
      <c r="I52" s="1">
        <v>418</v>
      </c>
      <c r="J52" s="1">
        <v>7</v>
      </c>
      <c r="K52" s="1">
        <v>3</v>
      </c>
      <c r="L52" s="1">
        <v>24</v>
      </c>
      <c r="M52" s="1">
        <v>241</v>
      </c>
      <c r="N52" s="1">
        <v>217</v>
      </c>
      <c r="O52" s="1">
        <v>2</v>
      </c>
      <c r="P52" s="1">
        <v>2</v>
      </c>
      <c r="Q52" s="1">
        <v>20</v>
      </c>
      <c r="R52" s="1">
        <v>42</v>
      </c>
      <c r="S52" s="6">
        <v>36</v>
      </c>
      <c r="T52" s="1">
        <v>0</v>
      </c>
      <c r="U52" s="1">
        <v>0</v>
      </c>
      <c r="V52" s="1">
        <v>6</v>
      </c>
      <c r="W52" s="1">
        <v>117</v>
      </c>
      <c r="X52" s="1">
        <v>92</v>
      </c>
      <c r="Y52" s="1">
        <v>4</v>
      </c>
      <c r="Z52" s="1">
        <v>1</v>
      </c>
      <c r="AA52" s="1">
        <v>20</v>
      </c>
    </row>
    <row r="53" spans="1:27" x14ac:dyDescent="0.55000000000000004">
      <c r="B53" s="3" t="s">
        <v>29</v>
      </c>
      <c r="C53" s="2">
        <v>549546.93999999994</v>
      </c>
      <c r="D53" s="2">
        <v>107493.95000000006</v>
      </c>
      <c r="E53" s="2">
        <v>254181.88</v>
      </c>
      <c r="F53" s="2">
        <v>43385.899999999994</v>
      </c>
      <c r="G53" s="2">
        <v>144485.20999999996</v>
      </c>
      <c r="H53" s="2">
        <v>371664.35000000003</v>
      </c>
      <c r="I53" s="6">
        <v>53075.090000000055</v>
      </c>
      <c r="J53" s="6">
        <v>209406.92</v>
      </c>
      <c r="K53" s="6">
        <v>34639.040000000001</v>
      </c>
      <c r="L53" s="6">
        <v>74543.299999999974</v>
      </c>
      <c r="M53" s="2">
        <v>86468.58</v>
      </c>
      <c r="N53" s="6">
        <v>32508.259999999995</v>
      </c>
      <c r="O53" s="6">
        <v>34018.65</v>
      </c>
      <c r="P53" s="6">
        <v>1295.0899999999999</v>
      </c>
      <c r="Q53" s="6">
        <v>18646.580000000002</v>
      </c>
      <c r="R53" s="2">
        <v>9282.91</v>
      </c>
      <c r="S53" s="6">
        <v>6824.9900000000007</v>
      </c>
      <c r="T53" s="2">
        <v>0</v>
      </c>
      <c r="U53" s="2">
        <v>0</v>
      </c>
      <c r="V53" s="6">
        <v>2457.92</v>
      </c>
      <c r="W53" s="2">
        <v>82131.099999999991</v>
      </c>
      <c r="X53" s="6">
        <v>15085.609999999999</v>
      </c>
      <c r="Y53" s="6">
        <v>10756.31</v>
      </c>
      <c r="Z53" s="6">
        <v>7451.77</v>
      </c>
      <c r="AA53" s="6">
        <v>48837.409999999989</v>
      </c>
    </row>
    <row r="54" spans="1:27" x14ac:dyDescent="0.55000000000000004">
      <c r="A54" s="3" t="s">
        <v>57</v>
      </c>
      <c r="B54" s="3" t="s">
        <v>28</v>
      </c>
      <c r="C54" s="1">
        <f>SUM(D54:G54)</f>
        <v>787</v>
      </c>
      <c r="D54" s="1">
        <f>SUM(I54+N54+S54+X54)</f>
        <v>704</v>
      </c>
      <c r="E54" s="1">
        <f t="shared" ref="E54" si="1">SUM(J54+O54+T54+Y54)</f>
        <v>9</v>
      </c>
      <c r="F54" s="1">
        <f t="shared" ref="F54" si="2">SUM(K54+P54+U54+Z54)</f>
        <v>2</v>
      </c>
      <c r="G54" s="1">
        <f t="shared" ref="G54" si="3">SUM(L54+Q54+V54+AA54)</f>
        <v>72</v>
      </c>
      <c r="H54" s="1">
        <f>SUM(I54:L54)</f>
        <v>466</v>
      </c>
      <c r="I54" s="3">
        <v>422</v>
      </c>
      <c r="J54" s="3">
        <v>5</v>
      </c>
      <c r="K54" s="3">
        <v>1</v>
      </c>
      <c r="L54" s="3">
        <v>38</v>
      </c>
      <c r="M54" s="1">
        <f>SUM(N54:Q54)</f>
        <v>185</v>
      </c>
      <c r="N54" s="3">
        <v>164</v>
      </c>
      <c r="O54" s="3">
        <v>4</v>
      </c>
      <c r="P54" s="3">
        <v>1</v>
      </c>
      <c r="Q54" s="3">
        <v>16</v>
      </c>
      <c r="R54" s="1">
        <f>SUM(S54:V54)</f>
        <v>31</v>
      </c>
      <c r="S54" s="3">
        <v>29</v>
      </c>
      <c r="T54" s="3">
        <v>0</v>
      </c>
      <c r="U54" s="3">
        <v>0</v>
      </c>
      <c r="V54" s="3">
        <v>2</v>
      </c>
      <c r="W54" s="1">
        <f>SUM(X54:AA54)</f>
        <v>105</v>
      </c>
      <c r="X54" s="3">
        <v>89</v>
      </c>
      <c r="Y54" s="3">
        <v>0</v>
      </c>
      <c r="Z54" s="3">
        <v>0</v>
      </c>
      <c r="AA54" s="3">
        <v>16</v>
      </c>
    </row>
    <row r="55" spans="1:27" x14ac:dyDescent="0.55000000000000004">
      <c r="B55" s="3" t="s">
        <v>29</v>
      </c>
      <c r="C55" s="2">
        <f>SUM(D55:G55)</f>
        <v>139837.21000000008</v>
      </c>
      <c r="D55" s="2">
        <f>SUM(I55+N55+S55+X55)</f>
        <v>84233.160000000076</v>
      </c>
      <c r="E55" s="2">
        <f t="shared" ref="E55:E56" si="4">SUM(J55+O55+T55+Y55)</f>
        <v>33041.49</v>
      </c>
      <c r="F55" s="2">
        <f t="shared" ref="F55:F56" si="5">SUM(K55+P55+U55+Z55)</f>
        <v>1818.14</v>
      </c>
      <c r="G55" s="2">
        <f t="shared" ref="G55:G56" si="6">SUM(L55+Q55+V55+AA55)</f>
        <v>20744.420000000002</v>
      </c>
      <c r="H55" s="2">
        <f>SUM(I55:L55)</f>
        <v>59781.790000000066</v>
      </c>
      <c r="I55" s="3">
        <v>49007.080000000067</v>
      </c>
      <c r="J55" s="3">
        <v>1048.6299999999999</v>
      </c>
      <c r="K55" s="3">
        <v>1758.91</v>
      </c>
      <c r="L55" s="3">
        <v>7967.170000000001</v>
      </c>
      <c r="M55" s="2">
        <f>SUM(N55:Q55)</f>
        <v>53838.94000000001</v>
      </c>
      <c r="N55" s="3">
        <v>18654.180000000008</v>
      </c>
      <c r="O55" s="3">
        <v>31992.859999999997</v>
      </c>
      <c r="P55" s="3">
        <v>59.23</v>
      </c>
      <c r="Q55" s="3">
        <v>3132.6699999999996</v>
      </c>
      <c r="R55" s="2">
        <f>SUM(S55:V55)</f>
        <v>3366.17</v>
      </c>
      <c r="S55" s="3">
        <v>3287.63</v>
      </c>
      <c r="T55" s="3">
        <v>0</v>
      </c>
      <c r="U55" s="3">
        <v>0</v>
      </c>
      <c r="V55" s="3">
        <v>78.540000000000006</v>
      </c>
      <c r="W55" s="2">
        <f>SUM(X55:AA55)</f>
        <v>22850.309999999998</v>
      </c>
      <c r="X55" s="3">
        <v>13284.269999999999</v>
      </c>
      <c r="Y55" s="3">
        <v>0</v>
      </c>
      <c r="Z55" s="3">
        <v>0</v>
      </c>
      <c r="AA55" s="3">
        <v>9566.0400000000009</v>
      </c>
    </row>
    <row r="56" spans="1:27" x14ac:dyDescent="0.55000000000000004">
      <c r="A56" s="3" t="s">
        <v>58</v>
      </c>
      <c r="B56" s="3" t="s">
        <v>28</v>
      </c>
      <c r="C56" s="1">
        <f>SUM(D56:G56)</f>
        <v>740</v>
      </c>
      <c r="D56" s="1">
        <f>SUM(I56+N56+S56+X56)</f>
        <v>681</v>
      </c>
      <c r="E56" s="1">
        <f t="shared" si="4"/>
        <v>6</v>
      </c>
      <c r="F56" s="1">
        <f t="shared" si="5"/>
        <v>0</v>
      </c>
      <c r="G56" s="1">
        <f t="shared" si="6"/>
        <v>53</v>
      </c>
      <c r="H56" s="1">
        <f>SUM(I56:L56)</f>
        <v>430</v>
      </c>
      <c r="I56" s="3">
        <v>399</v>
      </c>
      <c r="J56" s="3">
        <v>3</v>
      </c>
      <c r="K56" s="3">
        <v>0</v>
      </c>
      <c r="L56" s="3">
        <v>28</v>
      </c>
      <c r="M56" s="1">
        <f>SUM(N56:Q56)</f>
        <v>198</v>
      </c>
      <c r="N56" s="3">
        <v>183</v>
      </c>
      <c r="O56" s="3">
        <v>1</v>
      </c>
      <c r="P56" s="3">
        <v>0</v>
      </c>
      <c r="Q56" s="3">
        <v>14</v>
      </c>
      <c r="R56" s="1">
        <f>SUM(S56:V56)</f>
        <v>27</v>
      </c>
      <c r="S56" s="3">
        <v>24</v>
      </c>
      <c r="T56" s="3">
        <v>0</v>
      </c>
      <c r="U56" s="3">
        <v>0</v>
      </c>
      <c r="V56" s="3">
        <v>3</v>
      </c>
      <c r="W56" s="1">
        <f>SUM(X56:AA56)</f>
        <v>85</v>
      </c>
      <c r="X56" s="3">
        <v>75</v>
      </c>
      <c r="Y56" s="3">
        <v>2</v>
      </c>
      <c r="Z56" s="3">
        <v>0</v>
      </c>
      <c r="AA56" s="3">
        <v>8</v>
      </c>
    </row>
    <row r="57" spans="1:27" x14ac:dyDescent="0.55000000000000004">
      <c r="B57" s="3" t="s">
        <v>29</v>
      </c>
      <c r="C57" s="2">
        <f>SUM(D57:G57)</f>
        <v>110866.63999999998</v>
      </c>
      <c r="D57" s="2">
        <f>SUM(I57+N57+S57+X57)</f>
        <v>80872.289999999994</v>
      </c>
      <c r="E57" s="2">
        <f t="shared" ref="E57" si="7">SUM(J57+O57+T57+Y57)</f>
        <v>3563.8399999999997</v>
      </c>
      <c r="F57" s="2">
        <f t="shared" ref="F57" si="8">SUM(K57+P57+U57+Z57)</f>
        <v>0</v>
      </c>
      <c r="G57" s="2">
        <f t="shared" ref="G57" si="9">SUM(L57+Q57+V57+AA57)</f>
        <v>26430.51</v>
      </c>
      <c r="H57" s="2">
        <f>SUM(I57:L57)</f>
        <v>61625.479999999996</v>
      </c>
      <c r="I57" s="3">
        <v>46411.939999999995</v>
      </c>
      <c r="J57" s="3">
        <v>305.76</v>
      </c>
      <c r="K57" s="3">
        <v>0</v>
      </c>
      <c r="L57" s="3">
        <v>14907.779999999999</v>
      </c>
      <c r="M57" s="2">
        <f>SUM(N57:Q57)</f>
        <v>28293.440000000002</v>
      </c>
      <c r="N57" s="3">
        <v>21271.38</v>
      </c>
      <c r="O57" s="3">
        <v>3153.9</v>
      </c>
      <c r="P57" s="3">
        <v>0</v>
      </c>
      <c r="Q57" s="3">
        <v>3868.16</v>
      </c>
      <c r="R57" s="2">
        <f>SUM(S57:V57)</f>
        <v>4900.4600000000009</v>
      </c>
      <c r="S57" s="3">
        <v>2434.5300000000002</v>
      </c>
      <c r="T57" s="3">
        <v>0</v>
      </c>
      <c r="U57" s="3">
        <v>0</v>
      </c>
      <c r="V57" s="3">
        <v>2465.9300000000003</v>
      </c>
      <c r="W57" s="2">
        <f>SUM(X57:AA57)</f>
        <v>16047.259999999998</v>
      </c>
      <c r="X57" s="3">
        <v>10754.439999999999</v>
      </c>
      <c r="Y57" s="3">
        <v>104.18</v>
      </c>
      <c r="Z57" s="3">
        <v>0</v>
      </c>
      <c r="AA57" s="3">
        <v>5188.6399999999994</v>
      </c>
    </row>
    <row r="58" spans="1:27" x14ac:dyDescent="0.55000000000000004">
      <c r="C58" s="2"/>
      <c r="D58" s="2"/>
      <c r="E58" s="2"/>
      <c r="F58" s="2"/>
      <c r="G58" s="2"/>
      <c r="H58" s="2"/>
      <c r="I58" s="6"/>
      <c r="J58" s="6"/>
      <c r="K58" s="6"/>
      <c r="L58" s="6"/>
      <c r="M58" s="2"/>
      <c r="N58" s="6"/>
      <c r="O58" s="6"/>
      <c r="P58" s="6"/>
      <c r="Q58" s="6"/>
      <c r="R58" s="2"/>
      <c r="S58" s="6"/>
      <c r="T58" s="2"/>
      <c r="U58" s="2"/>
      <c r="V58" s="6"/>
      <c r="W58" s="2"/>
      <c r="X58" s="6"/>
      <c r="Y58" s="6"/>
      <c r="Z58" s="6"/>
      <c r="AA58" s="6"/>
    </row>
    <row r="59" spans="1:27" x14ac:dyDescent="0.55000000000000004">
      <c r="C59" s="2"/>
      <c r="D59" s="2"/>
      <c r="E59" s="2"/>
      <c r="F59" s="2"/>
      <c r="G59" s="2"/>
      <c r="H59" s="2"/>
      <c r="I59" s="6"/>
      <c r="J59" s="6"/>
      <c r="K59" s="6"/>
      <c r="L59" s="6"/>
      <c r="M59" s="2"/>
      <c r="N59" s="6"/>
      <c r="O59" s="6"/>
      <c r="P59" s="6"/>
      <c r="Q59" s="6"/>
      <c r="R59" s="2"/>
      <c r="S59" s="6"/>
      <c r="T59" s="2"/>
      <c r="U59" s="2"/>
      <c r="V59" s="6"/>
      <c r="W59" s="2"/>
      <c r="X59" s="6"/>
      <c r="Y59" s="6"/>
      <c r="Z59" s="6"/>
      <c r="AA59" s="6"/>
    </row>
    <row r="60" spans="1:27" x14ac:dyDescent="0.55000000000000004">
      <c r="A60" s="3" t="s">
        <v>53</v>
      </c>
    </row>
    <row r="61" spans="1:27" x14ac:dyDescent="0.55000000000000004">
      <c r="A61" s="3" t="s">
        <v>54</v>
      </c>
    </row>
  </sheetData>
  <phoneticPr fontId="18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tatemonoshinntiku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1522</dc:creator>
  <cp:lastModifiedBy>小林　秋那</cp:lastModifiedBy>
  <cp:lastPrinted>2024-11-07T02:58:20Z</cp:lastPrinted>
  <dcterms:created xsi:type="dcterms:W3CDTF">2021-03-22T04:23:06Z</dcterms:created>
  <dcterms:modified xsi:type="dcterms:W3CDTF">2024-11-07T02:58:21Z</dcterms:modified>
</cp:coreProperties>
</file>