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Sheet1!$A$1:$V$282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C20" i="1" l="1"/>
  <c r="V38" i="1" l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K108" i="1" l="1"/>
  <c r="J108" i="1"/>
  <c r="P253" i="1" l="1"/>
  <c r="P258" i="1"/>
  <c r="O257" i="1"/>
  <c r="O252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C248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C231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C213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C196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C178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C161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C143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C126" i="1"/>
  <c r="P108" i="1"/>
  <c r="Q108" i="1"/>
  <c r="R108" i="1"/>
  <c r="S108" i="1"/>
  <c r="T108" i="1"/>
  <c r="V108" i="1"/>
  <c r="L108" i="1"/>
  <c r="M108" i="1"/>
  <c r="S20" i="1" l="1"/>
  <c r="I20" i="1"/>
  <c r="V20" i="1"/>
  <c r="U20" i="1"/>
  <c r="T20" i="1"/>
  <c r="R20" i="1"/>
  <c r="Q20" i="1"/>
  <c r="P20" i="1"/>
  <c r="O20" i="1"/>
  <c r="N20" i="1"/>
  <c r="M20" i="1"/>
  <c r="L20" i="1"/>
  <c r="K20" i="1"/>
  <c r="J20" i="1"/>
  <c r="H20" i="1"/>
  <c r="G20" i="1"/>
  <c r="F20" i="1"/>
  <c r="E20" i="1"/>
  <c r="D20" i="1"/>
  <c r="V56" i="1" l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C108" i="1" l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</calcChain>
</file>

<file path=xl/sharedStrings.xml><?xml version="1.0" encoding="utf-8"?>
<sst xmlns="http://schemas.openxmlformats.org/spreadsheetml/2006/main" count="485" uniqueCount="118">
  <si>
    <t>気象・天気日数及び地震回数</t>
    <phoneticPr fontId="4"/>
  </si>
  <si>
    <t>熊谷地方気象台調</t>
    <rPh sb="0" eb="2">
      <t>クマガヤ</t>
    </rPh>
    <rPh sb="2" eb="4">
      <t>チホウ</t>
    </rPh>
    <rPh sb="4" eb="7">
      <t>キショウダイ</t>
    </rPh>
    <rPh sb="7" eb="8">
      <t>シラ</t>
    </rPh>
    <phoneticPr fontId="6"/>
  </si>
  <si>
    <t>（必要な資料数は全体数の80％を基準）</t>
  </si>
  <si>
    <t>地点</t>
  </si>
  <si>
    <t>年月</t>
  </si>
  <si>
    <t>平均気圧
（海面の値）
(hPa)</t>
  </si>
  <si>
    <t>気温（℃）</t>
  </si>
  <si>
    <t>平均湿度（％）</t>
  </si>
  <si>
    <t>降水量（mm）</t>
  </si>
  <si>
    <t>雲量平均（10分比）</t>
  </si>
  <si>
    <t>日照時間（h）</t>
  </si>
  <si>
    <t>平均風速
（m/s）</t>
  </si>
  <si>
    <r>
      <t xml:space="preserve">快晴日数
</t>
    </r>
    <r>
      <rPr>
        <sz val="10"/>
        <color theme="1"/>
        <rFont val="ＭＳ 明朝"/>
        <family val="1"/>
        <charset val="128"/>
      </rPr>
      <t>（雲量&lt;1.5）</t>
    </r>
    <rPh sb="0" eb="2">
      <t>カイセイ</t>
    </rPh>
    <rPh sb="2" eb="4">
      <t>ニッスウ</t>
    </rPh>
    <rPh sb="6" eb="8">
      <t>ウンリョウ</t>
    </rPh>
    <phoneticPr fontId="4"/>
  </si>
  <si>
    <r>
      <t xml:space="preserve">曇天日数
</t>
    </r>
    <r>
      <rPr>
        <sz val="10"/>
        <color theme="1"/>
        <rFont val="ＭＳ 明朝"/>
        <family val="1"/>
        <charset val="128"/>
      </rPr>
      <t>（雲量≧8.5）</t>
    </r>
    <rPh sb="0" eb="2">
      <t>ドンテン</t>
    </rPh>
    <rPh sb="2" eb="4">
      <t>ニッスウ</t>
    </rPh>
    <rPh sb="6" eb="8">
      <t>ウンリョウ</t>
    </rPh>
    <phoneticPr fontId="4"/>
  </si>
  <si>
    <r>
      <t xml:space="preserve">雨天日数
</t>
    </r>
    <r>
      <rPr>
        <sz val="10"/>
        <color theme="1"/>
        <rFont val="ＭＳ 明朝"/>
        <family val="1"/>
        <charset val="128"/>
      </rPr>
      <t>（雨量≧0.5mm）</t>
    </r>
    <rPh sb="0" eb="2">
      <t>ウテン</t>
    </rPh>
    <rPh sb="2" eb="4">
      <t>ニッスウ</t>
    </rPh>
    <rPh sb="6" eb="8">
      <t>ウリョウ</t>
    </rPh>
    <phoneticPr fontId="4"/>
  </si>
  <si>
    <r>
      <t xml:space="preserve">強風
</t>
    </r>
    <r>
      <rPr>
        <sz val="9"/>
        <color theme="1"/>
        <rFont val="ＭＳ 明朝"/>
        <family val="1"/>
        <charset val="128"/>
      </rPr>
      <t>（10m/s以上）</t>
    </r>
    <rPh sb="0" eb="2">
      <t>キョウフウ</t>
    </rPh>
    <rPh sb="9" eb="11">
      <t>イジョウ</t>
    </rPh>
    <phoneticPr fontId="4"/>
  </si>
  <si>
    <r>
      <t xml:space="preserve">地震回数
</t>
    </r>
    <r>
      <rPr>
        <sz val="10"/>
        <rFont val="ＭＳ 明朝"/>
        <family val="1"/>
        <charset val="128"/>
      </rPr>
      <t>（有感地震）</t>
    </r>
    <rPh sb="0" eb="2">
      <t>ジシン</t>
    </rPh>
    <rPh sb="2" eb="4">
      <t>カイスウ</t>
    </rPh>
    <rPh sb="6" eb="8">
      <t>ユウカン</t>
    </rPh>
    <rPh sb="8" eb="10">
      <t>ジシン</t>
    </rPh>
    <phoneticPr fontId="4"/>
  </si>
  <si>
    <t>平均</t>
  </si>
  <si>
    <t>総量</t>
  </si>
  <si>
    <t>最大量</t>
  </si>
  <si>
    <t>日</t>
  </si>
  <si>
    <t>最高</t>
  </si>
  <si>
    <t>最低</t>
  </si>
  <si>
    <t>1日</t>
  </si>
  <si>
    <t>1時間</t>
  </si>
  <si>
    <t>熊谷</t>
  </si>
  <si>
    <t>平成25.1</t>
    <phoneticPr fontId="4"/>
  </si>
  <si>
    <t>平成24.1</t>
  </si>
  <si>
    <t>地点</t>
    <rPh sb="0" eb="2">
      <t>チテン</t>
    </rPh>
    <phoneticPr fontId="4"/>
  </si>
  <si>
    <t>年月</t>
    <rPh sb="0" eb="2">
      <t>ネンゲツ</t>
    </rPh>
    <phoneticPr fontId="4"/>
  </si>
  <si>
    <t>平均気圧
（海面の値）
(hPa)</t>
    <rPh sb="0" eb="2">
      <t>ヘイキン</t>
    </rPh>
    <rPh sb="2" eb="4">
      <t>キアツ</t>
    </rPh>
    <phoneticPr fontId="4"/>
  </si>
  <si>
    <t>気温（℃）</t>
    <rPh sb="0" eb="2">
      <t>キオン</t>
    </rPh>
    <phoneticPr fontId="4"/>
  </si>
  <si>
    <t>平均湿度（％）</t>
    <rPh sb="0" eb="2">
      <t>ヘイキン</t>
    </rPh>
    <rPh sb="2" eb="4">
      <t>シツド</t>
    </rPh>
    <phoneticPr fontId="4"/>
  </si>
  <si>
    <t>雲量平均（10分比）</t>
    <rPh sb="0" eb="2">
      <t>ウンリョウ</t>
    </rPh>
    <rPh sb="2" eb="4">
      <t>ヘイキン</t>
    </rPh>
    <rPh sb="7" eb="8">
      <t>プン</t>
    </rPh>
    <rPh sb="8" eb="9">
      <t>ヒ</t>
    </rPh>
    <phoneticPr fontId="4"/>
  </si>
  <si>
    <t>日照時間（h）</t>
    <rPh sb="0" eb="2">
      <t>ニッショウ</t>
    </rPh>
    <rPh sb="2" eb="4">
      <t>ジカン</t>
    </rPh>
    <phoneticPr fontId="4"/>
  </si>
  <si>
    <t>平均風速
（m/s）</t>
    <rPh sb="0" eb="2">
      <t>ヘイキン</t>
    </rPh>
    <rPh sb="2" eb="4">
      <t>フウソク</t>
    </rPh>
    <phoneticPr fontId="4"/>
  </si>
  <si>
    <t>平均</t>
    <rPh sb="0" eb="2">
      <t>ヘイキン</t>
    </rPh>
    <phoneticPr fontId="4"/>
  </si>
  <si>
    <t>総量</t>
    <rPh sb="0" eb="2">
      <t>ソウリョウ</t>
    </rPh>
    <phoneticPr fontId="4"/>
  </si>
  <si>
    <t>最大量</t>
    <rPh sb="0" eb="2">
      <t>サイダイ</t>
    </rPh>
    <rPh sb="2" eb="3">
      <t>リョウ</t>
    </rPh>
    <phoneticPr fontId="4"/>
  </si>
  <si>
    <t>日</t>
    <rPh sb="0" eb="1">
      <t>ヒ</t>
    </rPh>
    <phoneticPr fontId="4"/>
  </si>
  <si>
    <t>最高</t>
    <rPh sb="0" eb="2">
      <t>サイコウ</t>
    </rPh>
    <phoneticPr fontId="4"/>
  </si>
  <si>
    <t>最低</t>
    <rPh sb="0" eb="2">
      <t>サイテイ</t>
    </rPh>
    <phoneticPr fontId="4"/>
  </si>
  <si>
    <t>1日</t>
    <rPh sb="1" eb="2">
      <t>ニチ</t>
    </rPh>
    <phoneticPr fontId="4"/>
  </si>
  <si>
    <t>1時間</t>
    <rPh sb="1" eb="3">
      <t>ジカン</t>
    </rPh>
    <phoneticPr fontId="4"/>
  </si>
  <si>
    <t>熊谷</t>
    <rPh sb="0" eb="2">
      <t>クマガヤ</t>
    </rPh>
    <phoneticPr fontId="4"/>
  </si>
  <si>
    <t xml:space="preserve">平成23.1 </t>
    <rPh sb="0" eb="2">
      <t>ヘイセイ</t>
    </rPh>
    <phoneticPr fontId="4"/>
  </si>
  <si>
    <t xml:space="preserve">平成22.1 </t>
    <rPh sb="0" eb="2">
      <t>ヘイセイ</t>
    </rPh>
    <phoneticPr fontId="6"/>
  </si>
  <si>
    <t xml:space="preserve">平成21.1 </t>
    <phoneticPr fontId="4"/>
  </si>
  <si>
    <t xml:space="preserve">平成20.1 </t>
    <rPh sb="0" eb="2">
      <t>ヘイセイ</t>
    </rPh>
    <phoneticPr fontId="6"/>
  </si>
  <si>
    <t xml:space="preserve">平成19.1 </t>
    <rPh sb="0" eb="2">
      <t>ヘイセイ</t>
    </rPh>
    <phoneticPr fontId="6"/>
  </si>
  <si>
    <t xml:space="preserve">平成18.1 </t>
    <rPh sb="0" eb="2">
      <t>ヘイセイ</t>
    </rPh>
    <phoneticPr fontId="6"/>
  </si>
  <si>
    <t xml:space="preserve">平成17.1 </t>
    <rPh sb="0" eb="2">
      <t>ヘイセイ</t>
    </rPh>
    <phoneticPr fontId="6"/>
  </si>
  <si>
    <t xml:space="preserve">平成16.1 </t>
    <rPh sb="0" eb="2">
      <t>ヘイセイ</t>
    </rPh>
    <phoneticPr fontId="6"/>
  </si>
  <si>
    <t xml:space="preserve">平成15.1 </t>
    <rPh sb="0" eb="2">
      <t>ヘイセイ</t>
    </rPh>
    <phoneticPr fontId="6"/>
  </si>
  <si>
    <t>3.2)</t>
  </si>
  <si>
    <t>1981年～2010年(平年値)の平均気温及び降水量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</si>
  <si>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</si>
  <si>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</si>
  <si>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</si>
  <si>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</si>
  <si>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</si>
  <si>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</si>
  <si>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</si>
  <si>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</si>
  <si>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</si>
  <si>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</si>
  <si>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</si>
  <si>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</si>
  <si>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平均気温</t>
  </si>
  <si>
    <t>降水量計</t>
    <rPh sb="0" eb="3">
      <t>コウスイリョウ</t>
    </rPh>
    <phoneticPr fontId="4"/>
  </si>
  <si>
    <t>気温（℃）</t>
    <rPh sb="0" eb="2">
      <t>キオン</t>
    </rPh>
    <phoneticPr fontId="15"/>
  </si>
  <si>
    <t>-</t>
    <phoneticPr fontId="4"/>
  </si>
  <si>
    <t>降水量（mm）</t>
    <phoneticPr fontId="15"/>
  </si>
  <si>
    <t>1971年～2000年(平年値)の平均気温及び降水量</t>
    <rPh sb="4" eb="5">
      <t>ネン</t>
    </rPh>
    <rPh sb="10" eb="11">
      <t>ネン</t>
    </rPh>
    <rPh sb="12" eb="15">
      <t>ヘイネンチ</t>
    </rPh>
    <rPh sb="17" eb="19">
      <t>ヘイキン</t>
    </rPh>
    <rPh sb="19" eb="21">
      <t>キオン</t>
    </rPh>
    <rPh sb="21" eb="22">
      <t>オヨ</t>
    </rPh>
    <rPh sb="23" eb="26">
      <t>コウスイリョウ</t>
    </rPh>
    <phoneticPr fontId="15"/>
  </si>
  <si>
    <t>1月</t>
    <rPh sb="1" eb="2">
      <t>ガツ</t>
    </rPh>
    <phoneticPr fontId="15"/>
  </si>
  <si>
    <t>平均気温</t>
    <rPh sb="0" eb="2">
      <t>ヘイキン</t>
    </rPh>
    <rPh sb="2" eb="4">
      <t>キオン</t>
    </rPh>
    <phoneticPr fontId="15"/>
  </si>
  <si>
    <t>熊谷地方気象台調</t>
    <rPh sb="0" eb="2">
      <t>クマガヤ</t>
    </rPh>
    <rPh sb="2" eb="4">
      <t>チホウ</t>
    </rPh>
    <rPh sb="4" eb="7">
      <t>キショウダイ</t>
    </rPh>
    <rPh sb="7" eb="8">
      <t>シラ</t>
    </rPh>
    <phoneticPr fontId="15"/>
  </si>
  <si>
    <t>年次別地震回数(有感地震）</t>
    <rPh sb="0" eb="2">
      <t>ネンジ</t>
    </rPh>
    <rPh sb="2" eb="3">
      <t>ベツ</t>
    </rPh>
    <rPh sb="3" eb="5">
      <t>ジシン</t>
    </rPh>
    <rPh sb="5" eb="7">
      <t>カイスウ</t>
    </rPh>
    <rPh sb="8" eb="10">
      <t>ユウカン</t>
    </rPh>
    <rPh sb="10" eb="12">
      <t>ジシン</t>
    </rPh>
    <phoneticPr fontId="15"/>
  </si>
  <si>
    <t>平成 8年</t>
    <rPh sb="0" eb="2">
      <t>ヘイセイ</t>
    </rPh>
    <rPh sb="4" eb="5">
      <t>ネン</t>
    </rPh>
    <phoneticPr fontId="15"/>
  </si>
  <si>
    <t>9年</t>
    <rPh sb="1" eb="2">
      <t>ネン</t>
    </rPh>
    <phoneticPr fontId="15"/>
  </si>
  <si>
    <t>10年</t>
    <rPh sb="2" eb="3">
      <t>ネン</t>
    </rPh>
    <phoneticPr fontId="15"/>
  </si>
  <si>
    <t>11年</t>
    <rPh sb="2" eb="3">
      <t>ネン</t>
    </rPh>
    <phoneticPr fontId="15"/>
  </si>
  <si>
    <t>12年</t>
    <rPh sb="2" eb="3">
      <t>ネン</t>
    </rPh>
    <phoneticPr fontId="15"/>
  </si>
  <si>
    <t>13年</t>
    <rPh sb="2" eb="3">
      <t>ネン</t>
    </rPh>
    <phoneticPr fontId="15"/>
  </si>
  <si>
    <t>14年</t>
    <rPh sb="2" eb="3">
      <t>ネン</t>
    </rPh>
    <phoneticPr fontId="15"/>
  </si>
  <si>
    <t>15年</t>
    <rPh sb="2" eb="3">
      <t>ネン</t>
    </rPh>
    <phoneticPr fontId="15"/>
  </si>
  <si>
    <t>16年</t>
    <rPh sb="2" eb="3">
      <t>ネン</t>
    </rPh>
    <phoneticPr fontId="15"/>
  </si>
  <si>
    <t>17年</t>
    <rPh sb="2" eb="3">
      <t>ネン</t>
    </rPh>
    <phoneticPr fontId="15"/>
  </si>
  <si>
    <t>18年</t>
    <rPh sb="2" eb="3">
      <t>ネン</t>
    </rPh>
    <phoneticPr fontId="15"/>
  </si>
  <si>
    <t>↑熊谷市桜町の有感地震</t>
    <rPh sb="1" eb="4">
      <t>クマガヤシ</t>
    </rPh>
    <rPh sb="4" eb="5">
      <t>サクラ</t>
    </rPh>
    <rPh sb="5" eb="6">
      <t>マチ</t>
    </rPh>
    <rPh sb="7" eb="9">
      <t>ユウカン</t>
    </rPh>
    <rPh sb="9" eb="11">
      <t>ジシン</t>
    </rPh>
    <phoneticPr fontId="15"/>
  </si>
  <si>
    <t>19年</t>
    <rPh sb="2" eb="3">
      <t>ネン</t>
    </rPh>
    <phoneticPr fontId="15"/>
  </si>
  <si>
    <t>↓深谷市仲町の有感地震</t>
    <rPh sb="1" eb="4">
      <t>フカヤシ</t>
    </rPh>
    <rPh sb="4" eb="6">
      <t>ナカチョウ</t>
    </rPh>
    <rPh sb="7" eb="9">
      <t>ユウカン</t>
    </rPh>
    <rPh sb="9" eb="11">
      <t>ジシン</t>
    </rPh>
    <phoneticPr fontId="15"/>
  </si>
  <si>
    <t>20年</t>
    <rPh sb="2" eb="3">
      <t>ネン</t>
    </rPh>
    <phoneticPr fontId="15"/>
  </si>
  <si>
    <t>21年</t>
    <rPh sb="2" eb="3">
      <t>ネン</t>
    </rPh>
    <phoneticPr fontId="15"/>
  </si>
  <si>
    <t>22年</t>
    <rPh sb="2" eb="3">
      <t>ネン</t>
    </rPh>
    <phoneticPr fontId="15"/>
  </si>
  <si>
    <t>23年</t>
    <rPh sb="2" eb="3">
      <t>ネン</t>
    </rPh>
    <phoneticPr fontId="15"/>
  </si>
  <si>
    <t>24年</t>
    <rPh sb="2" eb="3">
      <t>ネン</t>
    </rPh>
    <phoneticPr fontId="15"/>
  </si>
  <si>
    <t>25年</t>
    <rPh sb="2" eb="3">
      <t>ネン</t>
    </rPh>
    <phoneticPr fontId="15"/>
  </si>
  <si>
    <t>26年</t>
    <rPh sb="2" eb="3">
      <t>ネン</t>
    </rPh>
    <phoneticPr fontId="15"/>
  </si>
  <si>
    <t>平成26.1</t>
    <phoneticPr fontId="4"/>
  </si>
  <si>
    <t>27年</t>
    <rPh sb="2" eb="3">
      <t>ネン</t>
    </rPh>
    <phoneticPr fontId="15"/>
  </si>
  <si>
    <t>平成27.1</t>
    <phoneticPr fontId="4"/>
  </si>
  <si>
    <t>降水量（mm）</t>
    <rPh sb="0" eb="3">
      <t>コウスイリョウ</t>
    </rPh>
    <phoneticPr fontId="4"/>
  </si>
  <si>
    <t>235.8 )</t>
  </si>
  <si>
    <t>3.0 )</t>
  </si>
  <si>
    <t>雪
(日)</t>
    <rPh sb="0" eb="1">
      <t>ユキ</t>
    </rPh>
    <rPh sb="3" eb="4">
      <t>ニチ</t>
    </rPh>
    <phoneticPr fontId="4"/>
  </si>
  <si>
    <t>雷
(日)</t>
    <rPh sb="0" eb="1">
      <t>カミナリ</t>
    </rPh>
    <rPh sb="3" eb="4">
      <t>ニチ</t>
    </rPh>
    <phoneticPr fontId="4"/>
  </si>
  <si>
    <t>( ) …観測結果にやや疑問がある、または統計を行う対象資料が許容範囲内で欠けている値</t>
    <phoneticPr fontId="4"/>
  </si>
  <si>
    <t>(7.0)</t>
    <phoneticPr fontId="3"/>
  </si>
  <si>
    <t>(13.3)</t>
    <phoneticPr fontId="3"/>
  </si>
  <si>
    <t>(1.5)</t>
    <phoneticPr fontId="3"/>
  </si>
  <si>
    <t>(20.3)</t>
    <phoneticPr fontId="3"/>
  </si>
  <si>
    <t>(-2.2)</t>
    <phoneticPr fontId="3"/>
  </si>
  <si>
    <t>(53.0)</t>
    <phoneticPr fontId="3"/>
  </si>
  <si>
    <t>(235.8)</t>
    <phoneticPr fontId="3"/>
  </si>
  <si>
    <t>(3.0)</t>
    <phoneticPr fontId="3"/>
  </si>
  <si>
    <t>(4)</t>
    <phoneticPr fontId="4"/>
  </si>
  <si>
    <t>平成28.1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</si>
</sst>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);[Red]\(0\)"/>
    <numFmt numFmtId="178" formatCode="#,##0.0_ "/>
    <numFmt numFmtId="179" formatCode="#,##0.0_);[Red]\(#,##0.0\)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/>
  </cellStyleXfs>
  <cellXfs count="128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1" xfId="2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3" applyFont="1"/>
    <xf numFmtId="0" fontId="11" fillId="0" borderId="0" xfId="3" applyFont="1"/>
    <xf numFmtId="0" fontId="11" fillId="0" borderId="5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/>
    </xf>
    <xf numFmtId="0" fontId="13" fillId="0" borderId="0" xfId="3" applyFont="1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18" fillId="0" borderId="1" xfId="2" applyFont="1" applyBorder="1" applyAlignment="1">
      <alignment horizontal="right" vertical="center"/>
    </xf>
    <xf numFmtId="176" fontId="13" fillId="2" borderId="1" xfId="2" applyNumberFormat="1" applyFont="1" applyFill="1" applyBorder="1" applyAlignment="1" applyProtection="1">
      <alignment horizontal="right" vertical="center"/>
      <protection locked="0"/>
    </xf>
    <xf numFmtId="177" fontId="13" fillId="0" borderId="1" xfId="0" applyNumberFormat="1" applyFont="1" applyFill="1" applyBorder="1" applyAlignment="1" applyProtection="1">
      <alignment horizontal="right" vertical="center"/>
      <protection locked="0"/>
    </xf>
    <xf numFmtId="177" fontId="13" fillId="0" borderId="1" xfId="0" applyNumberFormat="1" applyFont="1" applyFill="1" applyBorder="1" applyAlignment="1" applyProtection="1">
      <alignment vertical="center"/>
      <protection locked="0"/>
    </xf>
    <xf numFmtId="0" fontId="18" fillId="0" borderId="6" xfId="2" applyFont="1" applyBorder="1" applyAlignment="1">
      <alignment horizontal="right" vertical="center"/>
    </xf>
    <xf numFmtId="176" fontId="13" fillId="2" borderId="6" xfId="2" applyNumberFormat="1" applyFont="1" applyFill="1" applyBorder="1" applyAlignment="1" applyProtection="1">
      <alignment horizontal="right" vertical="center"/>
      <protection locked="0"/>
    </xf>
    <xf numFmtId="177" fontId="13" fillId="0" borderId="6" xfId="0" applyNumberFormat="1" applyFont="1" applyFill="1" applyBorder="1" applyAlignment="1" applyProtection="1">
      <alignment horizontal="right" vertical="center"/>
      <protection locked="0"/>
    </xf>
    <xf numFmtId="177" fontId="13" fillId="0" borderId="6" xfId="0" applyNumberFormat="1" applyFont="1" applyFill="1" applyBorder="1" applyAlignment="1" applyProtection="1">
      <alignment vertical="center"/>
      <protection locked="0"/>
    </xf>
    <xf numFmtId="176" fontId="13" fillId="2" borderId="6" xfId="2" quotePrefix="1" applyNumberFormat="1" applyFont="1" applyFill="1" applyBorder="1" applyAlignment="1" applyProtection="1">
      <alignment horizontal="right" vertical="center"/>
      <protection locked="0"/>
    </xf>
    <xf numFmtId="0" fontId="18" fillId="0" borderId="7" xfId="2" applyFont="1" applyBorder="1" applyAlignment="1">
      <alignment horizontal="right" vertical="center"/>
    </xf>
    <xf numFmtId="176" fontId="13" fillId="2" borderId="7" xfId="2" applyNumberFormat="1" applyFont="1" applyFill="1" applyBorder="1" applyAlignment="1" applyProtection="1">
      <alignment horizontal="right" vertical="center"/>
      <protection locked="0"/>
    </xf>
    <xf numFmtId="177" fontId="13" fillId="0" borderId="7" xfId="0" applyNumberFormat="1" applyFont="1" applyFill="1" applyBorder="1" applyAlignment="1" applyProtection="1">
      <alignment horizontal="right" vertical="center"/>
      <protection locked="0"/>
    </xf>
    <xf numFmtId="177" fontId="13" fillId="0" borderId="7" xfId="0" applyNumberFormat="1" applyFont="1" applyFill="1" applyBorder="1" applyAlignment="1" applyProtection="1">
      <alignment vertical="center"/>
      <protection locked="0"/>
    </xf>
    <xf numFmtId="0" fontId="19" fillId="0" borderId="5" xfId="0" applyFont="1" applyBorder="1" applyAlignment="1">
      <alignment horizontal="right" vertical="center"/>
    </xf>
    <xf numFmtId="176" fontId="19" fillId="0" borderId="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77" fontId="19" fillId="0" borderId="1" xfId="1" applyNumberFormat="1" applyFont="1" applyBorder="1" applyAlignment="1">
      <alignment horizontal="right" vertical="center" shrinkToFit="1"/>
    </xf>
    <xf numFmtId="176" fontId="13" fillId="3" borderId="1" xfId="0" applyNumberFormat="1" applyFont="1" applyFill="1" applyBorder="1" applyAlignment="1" applyProtection="1">
      <alignment vertical="center"/>
      <protection locked="0"/>
    </xf>
    <xf numFmtId="176" fontId="13" fillId="3" borderId="1" xfId="0" applyNumberFormat="1" applyFont="1" applyFill="1" applyBorder="1" applyAlignment="1" applyProtection="1">
      <alignment horizontal="right" vertical="center"/>
      <protection locked="0"/>
    </xf>
    <xf numFmtId="177" fontId="19" fillId="0" borderId="6" xfId="1" applyNumberFormat="1" applyFont="1" applyBorder="1" applyAlignment="1">
      <alignment horizontal="right" vertical="center" shrinkToFit="1"/>
    </xf>
    <xf numFmtId="176" fontId="13" fillId="3" borderId="6" xfId="0" applyNumberFormat="1" applyFont="1" applyFill="1" applyBorder="1" applyAlignment="1" applyProtection="1">
      <alignment vertical="center"/>
      <protection locked="0"/>
    </xf>
    <xf numFmtId="176" fontId="13" fillId="3" borderId="6" xfId="0" applyNumberFormat="1" applyFont="1" applyFill="1" applyBorder="1" applyAlignment="1" applyProtection="1">
      <alignment horizontal="right" vertical="center"/>
      <protection locked="0"/>
    </xf>
    <xf numFmtId="176" fontId="13" fillId="3" borderId="6" xfId="0" quotePrefix="1" applyNumberFormat="1" applyFont="1" applyFill="1" applyBorder="1" applyAlignment="1" applyProtection="1">
      <alignment horizontal="right" vertical="center"/>
      <protection locked="0"/>
    </xf>
    <xf numFmtId="177" fontId="19" fillId="0" borderId="7" xfId="1" applyNumberFormat="1" applyFont="1" applyBorder="1" applyAlignment="1">
      <alignment horizontal="right" vertical="center" shrinkToFit="1"/>
    </xf>
    <xf numFmtId="176" fontId="13" fillId="3" borderId="7" xfId="0" applyNumberFormat="1" applyFont="1" applyFill="1" applyBorder="1" applyAlignment="1" applyProtection="1">
      <alignment vertical="center"/>
      <protection locked="0"/>
    </xf>
    <xf numFmtId="176" fontId="13" fillId="3" borderId="7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0" xfId="3" applyFont="1" applyBorder="1" applyAlignment="1">
      <alignment horizontal="center"/>
    </xf>
    <xf numFmtId="0" fontId="13" fillId="0" borderId="5" xfId="3" applyFont="1" applyBorder="1" applyAlignment="1">
      <alignment horizontal="right" vertical="center" indent="1"/>
    </xf>
    <xf numFmtId="0" fontId="13" fillId="0" borderId="5" xfId="0" applyFont="1" applyBorder="1" applyAlignment="1">
      <alignment horizontal="right" vertical="center" indent="1"/>
    </xf>
    <xf numFmtId="0" fontId="13" fillId="0" borderId="12" xfId="3" applyFont="1" applyBorder="1" applyAlignment="1">
      <alignment horizontal="right" vertical="center" indent="1"/>
    </xf>
    <xf numFmtId="0" fontId="13" fillId="0" borderId="12" xfId="0" applyFont="1" applyBorder="1" applyAlignment="1">
      <alignment horizontal="right" vertical="center" indent="1"/>
    </xf>
    <xf numFmtId="0" fontId="13" fillId="0" borderId="13" xfId="3" applyFont="1" applyBorder="1" applyAlignment="1">
      <alignment horizontal="center"/>
    </xf>
    <xf numFmtId="0" fontId="13" fillId="0" borderId="7" xfId="3" applyFont="1" applyBorder="1" applyAlignment="1">
      <alignment horizontal="right" vertical="center" indent="1"/>
    </xf>
    <xf numFmtId="0" fontId="13" fillId="0" borderId="7" xfId="0" applyFont="1" applyBorder="1" applyAlignment="1">
      <alignment horizontal="right" vertical="center" indent="1"/>
    </xf>
    <xf numFmtId="179" fontId="13" fillId="0" borderId="5" xfId="3" applyNumberFormat="1" applyFont="1" applyBorder="1" applyAlignment="1">
      <alignment horizontal="right" vertical="center"/>
    </xf>
    <xf numFmtId="178" fontId="13" fillId="0" borderId="5" xfId="0" applyNumberFormat="1" applyFont="1" applyBorder="1" applyAlignment="1">
      <alignment vertical="center"/>
    </xf>
    <xf numFmtId="176" fontId="13" fillId="3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5" xfId="0" applyNumberFormat="1" applyFont="1" applyBorder="1" applyAlignment="1">
      <alignment horizontal="right" vertical="center"/>
    </xf>
    <xf numFmtId="179" fontId="11" fillId="0" borderId="5" xfId="3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left" vertical="center"/>
    </xf>
    <xf numFmtId="179" fontId="18" fillId="0" borderId="1" xfId="2" applyNumberFormat="1" applyFont="1" applyBorder="1" applyAlignment="1" applyProtection="1">
      <alignment horizontal="right" vertical="center"/>
      <protection locked="0"/>
    </xf>
    <xf numFmtId="179" fontId="18" fillId="0" borderId="6" xfId="2" applyNumberFormat="1" applyFont="1" applyBorder="1" applyAlignment="1" applyProtection="1">
      <alignment horizontal="right" vertical="center"/>
      <protection locked="0"/>
    </xf>
    <xf numFmtId="179" fontId="18" fillId="0" borderId="7" xfId="2" applyNumberFormat="1" applyFont="1" applyBorder="1" applyAlignment="1" applyProtection="1">
      <alignment horizontal="right" vertical="center"/>
      <protection locked="0"/>
    </xf>
    <xf numFmtId="179" fontId="19" fillId="0" borderId="5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19" fillId="0" borderId="1" xfId="0" applyNumberFormat="1" applyFont="1" applyBorder="1" applyAlignment="1" applyProtection="1">
      <alignment horizontal="right" vertical="center"/>
      <protection locked="0"/>
    </xf>
    <xf numFmtId="179" fontId="19" fillId="0" borderId="6" xfId="0" applyNumberFormat="1" applyFont="1" applyBorder="1" applyAlignment="1" applyProtection="1">
      <alignment horizontal="right" vertical="center"/>
      <protection locked="0"/>
    </xf>
    <xf numFmtId="179" fontId="19" fillId="0" borderId="7" xfId="0" applyNumberFormat="1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49" fontId="13" fillId="3" borderId="6" xfId="0" applyNumberFormat="1" applyFont="1" applyFill="1" applyBorder="1" applyAlignment="1" applyProtection="1">
      <alignment horizontal="right" vertical="center"/>
      <protection locked="0"/>
    </xf>
    <xf numFmtId="49" fontId="13" fillId="3" borderId="6" xfId="0" quotePrefix="1" applyNumberFormat="1" applyFont="1" applyFill="1" applyBorder="1" applyAlignment="1" applyProtection="1">
      <alignment horizontal="right" vertical="center"/>
      <protection locked="0"/>
    </xf>
    <xf numFmtId="49" fontId="13" fillId="0" borderId="6" xfId="0" applyNumberFormat="1" applyFont="1" applyFill="1" applyBorder="1" applyAlignment="1" applyProtection="1">
      <alignment horizontal="right" vertical="center"/>
      <protection locked="0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 wrapText="1"/>
    </xf>
    <xf numFmtId="179" fontId="8" fillId="0" borderId="6" xfId="2" applyNumberFormat="1" applyFont="1" applyBorder="1" applyAlignment="1">
      <alignment horizontal="center" vertical="center" wrapText="1"/>
    </xf>
    <xf numFmtId="179" fontId="8" fillId="0" borderId="7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wrapText="1" shrinkToFit="1"/>
    </xf>
    <xf numFmtId="179" fontId="5" fillId="0" borderId="6" xfId="0" applyNumberFormat="1" applyFont="1" applyBorder="1" applyAlignment="1">
      <alignment horizontal="center" vertical="center" wrapText="1" shrinkToFit="1"/>
    </xf>
    <xf numFmtId="179" fontId="5" fillId="0" borderId="7" xfId="0" applyNumberFormat="1" applyFont="1" applyBorder="1" applyAlignment="1">
      <alignment horizontal="center" vertical="center" wrapText="1" shrinkToFit="1"/>
    </xf>
  </cellXfs>
  <cellStyles count="4">
    <cellStyle name="桁区切り" xfId="1" builtinId="6"/>
    <cellStyle name="標準" xfId="0" builtinId="0"/>
    <cellStyle name="標準_Sheet1" xfId="3"/>
    <cellStyle name="標準_気象天気日数及び地震回数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86"/>
  <sheetViews>
    <sheetView tabSelected="1" topLeftCell="F1" zoomScaleNormal="100" zoomScaleSheetLayoutView="85" workbookViewId="0">
      <selection activeCell="W20" sqref="W20"/>
    </sheetView>
  </sheetViews>
  <sheetFormatPr defaultColWidth="2.5" defaultRowHeight="13.5"/>
  <cols>
    <col min="1" max="1" width="6.375" style="2" bestFit="1" customWidth="1"/>
    <col min="2" max="2" width="12.25" style="2" customWidth="1"/>
    <col min="3" max="3" width="10.375" style="2" customWidth="1"/>
    <col min="4" max="22" width="9.375" style="2" customWidth="1"/>
    <col min="23" max="16384" width="2.5" style="2"/>
  </cols>
  <sheetData>
    <row r="1" spans="1:22" ht="18.75">
      <c r="A1" s="1" t="s">
        <v>0</v>
      </c>
    </row>
    <row r="2" spans="1:22" ht="18.75">
      <c r="A2" s="1"/>
    </row>
    <row r="3" spans="1:22" ht="20.100000000000001" customHeight="1">
      <c r="A3" s="53" t="s">
        <v>1</v>
      </c>
      <c r="V3" s="3" t="s">
        <v>2</v>
      </c>
    </row>
    <row r="4" spans="1:22" ht="20.100000000000001" customHeight="1">
      <c r="A4" s="53"/>
      <c r="B4" s="52"/>
      <c r="V4" s="3"/>
    </row>
    <row r="5" spans="1:22" ht="20.100000000000001" customHeight="1">
      <c r="A5" s="92" t="s">
        <v>3</v>
      </c>
      <c r="B5" s="92" t="s">
        <v>4</v>
      </c>
      <c r="C5" s="95" t="s">
        <v>5</v>
      </c>
      <c r="D5" s="89" t="s">
        <v>6</v>
      </c>
      <c r="E5" s="90"/>
      <c r="F5" s="90"/>
      <c r="G5" s="90"/>
      <c r="H5" s="91"/>
      <c r="I5" s="98" t="s">
        <v>7</v>
      </c>
      <c r="J5" s="89" t="s">
        <v>8</v>
      </c>
      <c r="K5" s="90"/>
      <c r="L5" s="91"/>
      <c r="M5" s="101" t="s">
        <v>9</v>
      </c>
      <c r="N5" s="101" t="s">
        <v>10</v>
      </c>
      <c r="O5" s="101" t="s">
        <v>11</v>
      </c>
      <c r="P5" s="86" t="s">
        <v>12</v>
      </c>
      <c r="Q5" s="86" t="s">
        <v>13</v>
      </c>
      <c r="R5" s="86" t="s">
        <v>14</v>
      </c>
      <c r="S5" s="86" t="s">
        <v>105</v>
      </c>
      <c r="T5" s="86" t="s">
        <v>106</v>
      </c>
      <c r="U5" s="86" t="s">
        <v>15</v>
      </c>
      <c r="V5" s="88" t="s">
        <v>16</v>
      </c>
    </row>
    <row r="6" spans="1:22" ht="20.100000000000001" customHeight="1">
      <c r="A6" s="94"/>
      <c r="B6" s="94"/>
      <c r="C6" s="96"/>
      <c r="D6" s="89" t="s">
        <v>17</v>
      </c>
      <c r="E6" s="90"/>
      <c r="F6" s="91"/>
      <c r="G6" s="92" t="s">
        <v>21</v>
      </c>
      <c r="H6" s="92" t="s">
        <v>22</v>
      </c>
      <c r="I6" s="99"/>
      <c r="J6" s="92" t="s">
        <v>18</v>
      </c>
      <c r="K6" s="89" t="s">
        <v>19</v>
      </c>
      <c r="L6" s="91"/>
      <c r="M6" s="101"/>
      <c r="N6" s="101"/>
      <c r="O6" s="101"/>
      <c r="P6" s="86"/>
      <c r="Q6" s="86"/>
      <c r="R6" s="86"/>
      <c r="S6" s="87"/>
      <c r="T6" s="87"/>
      <c r="U6" s="86"/>
      <c r="V6" s="88"/>
    </row>
    <row r="7" spans="1:22" ht="20.100000000000001" customHeight="1">
      <c r="A7" s="93"/>
      <c r="B7" s="93"/>
      <c r="C7" s="97"/>
      <c r="D7" s="4" t="s">
        <v>20</v>
      </c>
      <c r="E7" s="4" t="s">
        <v>21</v>
      </c>
      <c r="F7" s="4" t="s">
        <v>22</v>
      </c>
      <c r="G7" s="93"/>
      <c r="H7" s="93"/>
      <c r="I7" s="100"/>
      <c r="J7" s="93"/>
      <c r="K7" s="4" t="s">
        <v>23</v>
      </c>
      <c r="L7" s="4" t="s">
        <v>24</v>
      </c>
      <c r="M7" s="101"/>
      <c r="N7" s="101"/>
      <c r="O7" s="101"/>
      <c r="P7" s="86"/>
      <c r="Q7" s="86"/>
      <c r="R7" s="86"/>
      <c r="S7" s="87"/>
      <c r="T7" s="87"/>
      <c r="U7" s="86"/>
      <c r="V7" s="88"/>
    </row>
    <row r="8" spans="1:22" ht="20.100000000000001" customHeight="1">
      <c r="A8" s="83" t="s">
        <v>25</v>
      </c>
      <c r="B8" s="26" t="s">
        <v>117</v>
      </c>
      <c r="C8" s="70">
        <v>1016.4</v>
      </c>
      <c r="D8" s="27">
        <v>4.8</v>
      </c>
      <c r="E8" s="27">
        <v>10.5</v>
      </c>
      <c r="F8" s="27">
        <v>-0.5</v>
      </c>
      <c r="G8" s="27">
        <v>16.7</v>
      </c>
      <c r="H8" s="27">
        <v>-5.7</v>
      </c>
      <c r="I8" s="27">
        <v>53</v>
      </c>
      <c r="J8" s="27">
        <v>70.5</v>
      </c>
      <c r="K8" s="27">
        <v>55.5</v>
      </c>
      <c r="L8" s="27">
        <v>7.5</v>
      </c>
      <c r="M8" s="27">
        <v>3.6</v>
      </c>
      <c r="N8" s="27">
        <v>222</v>
      </c>
      <c r="O8" s="27">
        <v>2.5</v>
      </c>
      <c r="P8" s="28">
        <v>12</v>
      </c>
      <c r="Q8" s="28">
        <v>4</v>
      </c>
      <c r="R8" s="29">
        <v>4</v>
      </c>
      <c r="S8" s="29">
        <v>5</v>
      </c>
      <c r="T8" s="29">
        <v>0</v>
      </c>
      <c r="U8" s="29">
        <v>0</v>
      </c>
      <c r="V8" s="29">
        <v>1</v>
      </c>
    </row>
    <row r="9" spans="1:22" ht="20.100000000000001" customHeight="1">
      <c r="A9" s="84"/>
      <c r="B9" s="30">
        <v>2</v>
      </c>
      <c r="C9" s="71">
        <v>1018.9</v>
      </c>
      <c r="D9" s="31">
        <v>6</v>
      </c>
      <c r="E9" s="31">
        <v>11.9</v>
      </c>
      <c r="F9" s="31">
        <v>1</v>
      </c>
      <c r="G9" s="31">
        <v>22</v>
      </c>
      <c r="H9" s="31">
        <v>-2.8</v>
      </c>
      <c r="I9" s="31">
        <v>52</v>
      </c>
      <c r="J9" s="31">
        <v>33.5</v>
      </c>
      <c r="K9" s="31">
        <v>16.5</v>
      </c>
      <c r="L9" s="31">
        <v>4.5</v>
      </c>
      <c r="M9" s="31">
        <v>4.7</v>
      </c>
      <c r="N9" s="31">
        <v>194.2</v>
      </c>
      <c r="O9" s="31">
        <v>2.8</v>
      </c>
      <c r="P9" s="32">
        <v>8</v>
      </c>
      <c r="Q9" s="32">
        <v>8</v>
      </c>
      <c r="R9" s="33">
        <v>6</v>
      </c>
      <c r="S9" s="33">
        <v>4</v>
      </c>
      <c r="T9" s="33">
        <v>0</v>
      </c>
      <c r="U9" s="33">
        <v>1</v>
      </c>
      <c r="V9" s="33">
        <v>1</v>
      </c>
    </row>
    <row r="10" spans="1:22" ht="20.100000000000001" customHeight="1">
      <c r="A10" s="84"/>
      <c r="B10" s="30">
        <v>3</v>
      </c>
      <c r="C10" s="71">
        <v>1019</v>
      </c>
      <c r="D10" s="31">
        <v>9.5</v>
      </c>
      <c r="E10" s="31">
        <v>14.9</v>
      </c>
      <c r="F10" s="31">
        <v>4.5999999999999996</v>
      </c>
      <c r="G10" s="31">
        <v>22</v>
      </c>
      <c r="H10" s="34">
        <v>-2.4</v>
      </c>
      <c r="I10" s="31">
        <v>55</v>
      </c>
      <c r="J10" s="31">
        <v>72.5</v>
      </c>
      <c r="K10" s="31">
        <v>19.5</v>
      </c>
      <c r="L10" s="31">
        <v>7.5</v>
      </c>
      <c r="M10" s="31">
        <v>6.4</v>
      </c>
      <c r="N10" s="31">
        <v>191.8</v>
      </c>
      <c r="O10" s="31">
        <v>2.6</v>
      </c>
      <c r="P10" s="32">
        <v>6</v>
      </c>
      <c r="Q10" s="32">
        <v>13</v>
      </c>
      <c r="R10" s="33">
        <v>10</v>
      </c>
      <c r="S10" s="33">
        <v>0</v>
      </c>
      <c r="T10" s="33">
        <v>1</v>
      </c>
      <c r="U10" s="32">
        <v>0</v>
      </c>
      <c r="V10" s="33">
        <v>2</v>
      </c>
    </row>
    <row r="11" spans="1:22" ht="20.100000000000001" customHeight="1">
      <c r="A11" s="84"/>
      <c r="B11" s="30">
        <v>4</v>
      </c>
      <c r="C11" s="71">
        <v>1013.6</v>
      </c>
      <c r="D11" s="31">
        <v>15</v>
      </c>
      <c r="E11" s="31">
        <v>20.6</v>
      </c>
      <c r="F11" s="31">
        <v>10</v>
      </c>
      <c r="G11" s="31">
        <v>28.8</v>
      </c>
      <c r="H11" s="31">
        <v>4.3</v>
      </c>
      <c r="I11" s="31">
        <v>60</v>
      </c>
      <c r="J11" s="31">
        <v>87.5</v>
      </c>
      <c r="K11" s="31">
        <v>26</v>
      </c>
      <c r="L11" s="31">
        <v>17</v>
      </c>
      <c r="M11" s="31">
        <v>7.6</v>
      </c>
      <c r="N11" s="31">
        <v>180.2</v>
      </c>
      <c r="O11" s="31">
        <v>2.8</v>
      </c>
      <c r="P11" s="32">
        <v>2</v>
      </c>
      <c r="Q11" s="32">
        <v>16</v>
      </c>
      <c r="R11" s="33">
        <v>9</v>
      </c>
      <c r="S11" s="33">
        <v>0</v>
      </c>
      <c r="T11" s="33">
        <v>1</v>
      </c>
      <c r="U11" s="33">
        <v>2</v>
      </c>
      <c r="V11" s="33">
        <v>0</v>
      </c>
    </row>
    <row r="12" spans="1:22" ht="20.100000000000001" customHeight="1">
      <c r="A12" s="84"/>
      <c r="B12" s="30">
        <v>5</v>
      </c>
      <c r="C12" s="71">
        <v>1013.2</v>
      </c>
      <c r="D12" s="31">
        <v>20.100000000000001</v>
      </c>
      <c r="E12" s="31">
        <v>26.1</v>
      </c>
      <c r="F12" s="31">
        <v>14.7</v>
      </c>
      <c r="G12" s="31">
        <v>33</v>
      </c>
      <c r="H12" s="31">
        <v>10</v>
      </c>
      <c r="I12" s="31">
        <v>60</v>
      </c>
      <c r="J12" s="31">
        <v>51</v>
      </c>
      <c r="K12" s="31">
        <v>19</v>
      </c>
      <c r="L12" s="31">
        <v>4.5</v>
      </c>
      <c r="M12" s="31">
        <v>7.3</v>
      </c>
      <c r="N12" s="31">
        <v>206.4</v>
      </c>
      <c r="O12" s="31">
        <v>2.5</v>
      </c>
      <c r="P12" s="32">
        <v>4</v>
      </c>
      <c r="Q12" s="32">
        <v>15</v>
      </c>
      <c r="R12" s="33">
        <v>9</v>
      </c>
      <c r="S12" s="33">
        <v>0</v>
      </c>
      <c r="T12" s="33">
        <v>1</v>
      </c>
      <c r="U12" s="33">
        <v>0</v>
      </c>
      <c r="V12" s="33">
        <v>1</v>
      </c>
    </row>
    <row r="13" spans="1:22" ht="20.100000000000001" customHeight="1">
      <c r="A13" s="84"/>
      <c r="B13" s="35">
        <v>6</v>
      </c>
      <c r="C13" s="72">
        <v>1009.3</v>
      </c>
      <c r="D13" s="36">
        <v>22.7</v>
      </c>
      <c r="E13" s="36">
        <v>27.5</v>
      </c>
      <c r="F13" s="36">
        <v>18.8</v>
      </c>
      <c r="G13" s="36">
        <v>34.4</v>
      </c>
      <c r="H13" s="36">
        <v>11.8</v>
      </c>
      <c r="I13" s="36">
        <v>69</v>
      </c>
      <c r="J13" s="36">
        <v>121</v>
      </c>
      <c r="K13" s="36">
        <v>57.5</v>
      </c>
      <c r="L13" s="36">
        <v>8</v>
      </c>
      <c r="M13" s="36">
        <v>8</v>
      </c>
      <c r="N13" s="36">
        <v>151.6</v>
      </c>
      <c r="O13" s="36">
        <v>2.5</v>
      </c>
      <c r="P13" s="37">
        <v>2</v>
      </c>
      <c r="Q13" s="37">
        <v>18</v>
      </c>
      <c r="R13" s="38">
        <v>13</v>
      </c>
      <c r="S13" s="38">
        <v>0</v>
      </c>
      <c r="T13" s="38">
        <v>1</v>
      </c>
      <c r="U13" s="38">
        <v>0</v>
      </c>
      <c r="V13" s="38">
        <v>1</v>
      </c>
    </row>
    <row r="14" spans="1:22" ht="20.100000000000001" customHeight="1">
      <c r="A14" s="84"/>
      <c r="B14" s="26">
        <v>7</v>
      </c>
      <c r="C14" s="70">
        <v>1010</v>
      </c>
      <c r="D14" s="27">
        <v>25.5</v>
      </c>
      <c r="E14" s="27">
        <v>30.4</v>
      </c>
      <c r="F14" s="27">
        <v>22</v>
      </c>
      <c r="G14" s="27">
        <v>37.299999999999997</v>
      </c>
      <c r="H14" s="27">
        <v>18.899999999999999</v>
      </c>
      <c r="I14" s="27">
        <v>75</v>
      </c>
      <c r="J14" s="27">
        <v>62.5</v>
      </c>
      <c r="K14" s="27">
        <v>23</v>
      </c>
      <c r="L14" s="27">
        <v>8</v>
      </c>
      <c r="M14" s="27">
        <v>8.4</v>
      </c>
      <c r="N14" s="27">
        <v>134.9</v>
      </c>
      <c r="O14" s="27">
        <v>2.1</v>
      </c>
      <c r="P14" s="28">
        <v>0</v>
      </c>
      <c r="Q14" s="28">
        <v>18</v>
      </c>
      <c r="R14" s="29">
        <v>9</v>
      </c>
      <c r="S14" s="29">
        <v>0</v>
      </c>
      <c r="T14" s="29">
        <v>2</v>
      </c>
      <c r="U14" s="29">
        <v>0</v>
      </c>
      <c r="V14" s="29">
        <v>3</v>
      </c>
    </row>
    <row r="15" spans="1:22" ht="20.100000000000001" customHeight="1">
      <c r="A15" s="84"/>
      <c r="B15" s="30">
        <v>8</v>
      </c>
      <c r="C15" s="71">
        <v>1005.2</v>
      </c>
      <c r="D15" s="31">
        <v>27.2</v>
      </c>
      <c r="E15" s="31">
        <v>32.299999999999997</v>
      </c>
      <c r="F15" s="31">
        <v>23.5</v>
      </c>
      <c r="G15" s="31">
        <v>37</v>
      </c>
      <c r="H15" s="31">
        <v>20</v>
      </c>
      <c r="I15" s="31">
        <v>73</v>
      </c>
      <c r="J15" s="31">
        <v>418.5</v>
      </c>
      <c r="K15" s="31">
        <v>134.5</v>
      </c>
      <c r="L15" s="31">
        <v>70</v>
      </c>
      <c r="M15" s="31">
        <v>8.1</v>
      </c>
      <c r="N15" s="31">
        <v>165.6</v>
      </c>
      <c r="O15" s="31">
        <v>2.4</v>
      </c>
      <c r="P15" s="32">
        <v>1</v>
      </c>
      <c r="Q15" s="32">
        <v>16</v>
      </c>
      <c r="R15" s="33">
        <v>13</v>
      </c>
      <c r="S15" s="33">
        <v>0</v>
      </c>
      <c r="T15" s="33">
        <v>5</v>
      </c>
      <c r="U15" s="33">
        <v>1</v>
      </c>
      <c r="V15" s="33">
        <v>3</v>
      </c>
    </row>
    <row r="16" spans="1:22" ht="20.100000000000001" customHeight="1">
      <c r="A16" s="84"/>
      <c r="B16" s="30">
        <v>9</v>
      </c>
      <c r="C16" s="71">
        <v>1013.6</v>
      </c>
      <c r="D16" s="31">
        <v>24.3</v>
      </c>
      <c r="E16" s="31">
        <v>28.2</v>
      </c>
      <c r="F16" s="31">
        <v>21.3</v>
      </c>
      <c r="G16" s="31">
        <v>34.799999999999997</v>
      </c>
      <c r="H16" s="31">
        <v>18.100000000000001</v>
      </c>
      <c r="I16" s="31">
        <v>79</v>
      </c>
      <c r="J16" s="31">
        <v>219</v>
      </c>
      <c r="K16" s="31">
        <v>70</v>
      </c>
      <c r="L16" s="31">
        <v>14</v>
      </c>
      <c r="M16" s="31">
        <v>9</v>
      </c>
      <c r="N16" s="31">
        <v>93.9</v>
      </c>
      <c r="O16" s="31">
        <v>1.8</v>
      </c>
      <c r="P16" s="32">
        <v>0</v>
      </c>
      <c r="Q16" s="32">
        <v>22</v>
      </c>
      <c r="R16" s="33">
        <v>15</v>
      </c>
      <c r="S16" s="33">
        <v>0</v>
      </c>
      <c r="T16" s="33">
        <v>0</v>
      </c>
      <c r="U16" s="33">
        <v>0</v>
      </c>
      <c r="V16" s="33">
        <v>2</v>
      </c>
    </row>
    <row r="17" spans="1:22" ht="20.100000000000001" customHeight="1">
      <c r="A17" s="84"/>
      <c r="B17" s="30">
        <v>10</v>
      </c>
      <c r="C17" s="71">
        <v>1017.8</v>
      </c>
      <c r="D17" s="31">
        <v>18.100000000000001</v>
      </c>
      <c r="E17" s="31">
        <v>22.6</v>
      </c>
      <c r="F17" s="31">
        <v>14.1</v>
      </c>
      <c r="G17" s="31">
        <v>32.299999999999997</v>
      </c>
      <c r="H17" s="31">
        <v>7.1</v>
      </c>
      <c r="I17" s="31">
        <v>63</v>
      </c>
      <c r="J17" s="31">
        <v>34</v>
      </c>
      <c r="K17" s="31">
        <v>18.5</v>
      </c>
      <c r="L17" s="31">
        <v>4.5</v>
      </c>
      <c r="M17" s="31">
        <v>7.5</v>
      </c>
      <c r="N17" s="31">
        <v>151.4</v>
      </c>
      <c r="O17" s="31">
        <v>2.2000000000000002</v>
      </c>
      <c r="P17" s="32">
        <v>3</v>
      </c>
      <c r="Q17" s="32">
        <v>17</v>
      </c>
      <c r="R17" s="33">
        <v>7</v>
      </c>
      <c r="S17" s="33">
        <v>0</v>
      </c>
      <c r="T17" s="33">
        <v>0</v>
      </c>
      <c r="U17" s="33">
        <v>0</v>
      </c>
      <c r="V17" s="33">
        <v>1</v>
      </c>
    </row>
    <row r="18" spans="1:22" ht="20.100000000000001" customHeight="1">
      <c r="A18" s="84"/>
      <c r="B18" s="30">
        <v>11</v>
      </c>
      <c r="C18" s="71">
        <v>1019.5</v>
      </c>
      <c r="D18" s="31">
        <v>10.5</v>
      </c>
      <c r="E18" s="31">
        <v>15.2</v>
      </c>
      <c r="F18" s="31">
        <v>6.5</v>
      </c>
      <c r="G18" s="31">
        <v>21.5</v>
      </c>
      <c r="H18" s="31">
        <v>-1.5</v>
      </c>
      <c r="I18" s="31">
        <v>64</v>
      </c>
      <c r="J18" s="31">
        <v>86.5</v>
      </c>
      <c r="K18" s="31">
        <v>35.5</v>
      </c>
      <c r="L18" s="31">
        <v>9.5</v>
      </c>
      <c r="M18" s="31">
        <v>5.8</v>
      </c>
      <c r="N18" s="31">
        <v>157.19999999999999</v>
      </c>
      <c r="O18" s="31">
        <v>2.4</v>
      </c>
      <c r="P18" s="32">
        <v>7</v>
      </c>
      <c r="Q18" s="32">
        <v>13</v>
      </c>
      <c r="R18" s="33">
        <v>10</v>
      </c>
      <c r="S18" s="33">
        <v>1</v>
      </c>
      <c r="T18" s="33">
        <v>0</v>
      </c>
      <c r="U18" s="33">
        <v>0</v>
      </c>
      <c r="V18" s="33">
        <v>3</v>
      </c>
    </row>
    <row r="19" spans="1:22" ht="20.100000000000001" customHeight="1">
      <c r="A19" s="85"/>
      <c r="B19" s="35">
        <v>12</v>
      </c>
      <c r="C19" s="72">
        <v>1018.4</v>
      </c>
      <c r="D19" s="36">
        <v>7.3</v>
      </c>
      <c r="E19" s="36">
        <v>13.2</v>
      </c>
      <c r="F19" s="36">
        <v>2.2999999999999998</v>
      </c>
      <c r="G19" s="36">
        <v>19.2</v>
      </c>
      <c r="H19" s="36">
        <v>-2.8</v>
      </c>
      <c r="I19" s="36">
        <v>54</v>
      </c>
      <c r="J19" s="36">
        <v>44.5</v>
      </c>
      <c r="K19" s="36">
        <v>26</v>
      </c>
      <c r="L19" s="36">
        <v>9.5</v>
      </c>
      <c r="M19" s="36">
        <v>3.9</v>
      </c>
      <c r="N19" s="36">
        <v>222.1</v>
      </c>
      <c r="O19" s="36">
        <v>2.7</v>
      </c>
      <c r="P19" s="37">
        <v>11</v>
      </c>
      <c r="Q19" s="37">
        <v>6</v>
      </c>
      <c r="R19" s="38">
        <v>8</v>
      </c>
      <c r="S19" s="38">
        <v>0</v>
      </c>
      <c r="T19" s="38">
        <v>0</v>
      </c>
      <c r="U19" s="38">
        <v>1</v>
      </c>
      <c r="V19" s="38">
        <v>1</v>
      </c>
    </row>
    <row r="20" spans="1:22" ht="20.100000000000001" customHeight="1">
      <c r="A20" s="41"/>
      <c r="B20" s="39" t="s">
        <v>36</v>
      </c>
      <c r="C20" s="73">
        <f>AVERAGE(C8:C19)</f>
        <v>1014.5749999999999</v>
      </c>
      <c r="D20" s="40">
        <f t="shared" ref="D20:V20" si="0">AVERAGE(D8:D19)</f>
        <v>15.916666666666666</v>
      </c>
      <c r="E20" s="40">
        <f t="shared" si="0"/>
        <v>21.116666666666664</v>
      </c>
      <c r="F20" s="40">
        <f t="shared" si="0"/>
        <v>11.525</v>
      </c>
      <c r="G20" s="40">
        <f t="shared" si="0"/>
        <v>28.25</v>
      </c>
      <c r="H20" s="40">
        <f t="shared" si="0"/>
        <v>6.2499999999999991</v>
      </c>
      <c r="I20" s="40">
        <f>AVERAGE(I8:I19)</f>
        <v>63.083333333333336</v>
      </c>
      <c r="J20" s="40">
        <f t="shared" si="0"/>
        <v>108.41666666666667</v>
      </c>
      <c r="K20" s="40">
        <f t="shared" si="0"/>
        <v>41.791666666666664</v>
      </c>
      <c r="L20" s="40">
        <f t="shared" si="0"/>
        <v>13.708333333333334</v>
      </c>
      <c r="M20" s="40">
        <f t="shared" si="0"/>
        <v>6.6916666666666664</v>
      </c>
      <c r="N20" s="40">
        <f t="shared" si="0"/>
        <v>172.60833333333335</v>
      </c>
      <c r="O20" s="40">
        <f t="shared" si="0"/>
        <v>2.4416666666666664</v>
      </c>
      <c r="P20" s="40">
        <f t="shared" si="0"/>
        <v>4.666666666666667</v>
      </c>
      <c r="Q20" s="40">
        <f t="shared" si="0"/>
        <v>13.833333333333334</v>
      </c>
      <c r="R20" s="40">
        <f t="shared" si="0"/>
        <v>9.4166666666666661</v>
      </c>
      <c r="S20" s="40">
        <f>AVERAGE(S8:S19)</f>
        <v>0.83333333333333337</v>
      </c>
      <c r="T20" s="40">
        <f t="shared" si="0"/>
        <v>0.91666666666666663</v>
      </c>
      <c r="U20" s="40">
        <f t="shared" si="0"/>
        <v>0.41666666666666669</v>
      </c>
      <c r="V20" s="40">
        <f t="shared" si="0"/>
        <v>1.5833333333333333</v>
      </c>
    </row>
    <row r="21" spans="1:22" ht="20.100000000000001" customHeight="1">
      <c r="A21" s="5"/>
      <c r="B21" s="10"/>
      <c r="C21" s="7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20.100000000000001" customHeight="1">
      <c r="A22" s="53"/>
      <c r="B22" s="52"/>
      <c r="V22" s="3"/>
    </row>
    <row r="23" spans="1:22" ht="20.100000000000001" customHeight="1">
      <c r="A23" s="92" t="s">
        <v>3</v>
      </c>
      <c r="B23" s="92" t="s">
        <v>4</v>
      </c>
      <c r="C23" s="95" t="s">
        <v>5</v>
      </c>
      <c r="D23" s="89" t="s">
        <v>6</v>
      </c>
      <c r="E23" s="90"/>
      <c r="F23" s="90"/>
      <c r="G23" s="90"/>
      <c r="H23" s="91"/>
      <c r="I23" s="98" t="s">
        <v>7</v>
      </c>
      <c r="J23" s="89" t="s">
        <v>8</v>
      </c>
      <c r="K23" s="90"/>
      <c r="L23" s="91"/>
      <c r="M23" s="101" t="s">
        <v>9</v>
      </c>
      <c r="N23" s="101" t="s">
        <v>10</v>
      </c>
      <c r="O23" s="101" t="s">
        <v>11</v>
      </c>
      <c r="P23" s="86" t="s">
        <v>12</v>
      </c>
      <c r="Q23" s="86" t="s">
        <v>13</v>
      </c>
      <c r="R23" s="86" t="s">
        <v>14</v>
      </c>
      <c r="S23" s="86" t="s">
        <v>105</v>
      </c>
      <c r="T23" s="86" t="s">
        <v>106</v>
      </c>
      <c r="U23" s="86" t="s">
        <v>15</v>
      </c>
      <c r="V23" s="88" t="s">
        <v>16</v>
      </c>
    </row>
    <row r="24" spans="1:22" ht="20.100000000000001" customHeight="1">
      <c r="A24" s="94"/>
      <c r="B24" s="94"/>
      <c r="C24" s="96"/>
      <c r="D24" s="89" t="s">
        <v>17</v>
      </c>
      <c r="E24" s="90"/>
      <c r="F24" s="91"/>
      <c r="G24" s="92" t="s">
        <v>21</v>
      </c>
      <c r="H24" s="92" t="s">
        <v>22</v>
      </c>
      <c r="I24" s="99"/>
      <c r="J24" s="92" t="s">
        <v>18</v>
      </c>
      <c r="K24" s="89" t="s">
        <v>19</v>
      </c>
      <c r="L24" s="91"/>
      <c r="M24" s="101"/>
      <c r="N24" s="101"/>
      <c r="O24" s="101"/>
      <c r="P24" s="86"/>
      <c r="Q24" s="86"/>
      <c r="R24" s="86"/>
      <c r="S24" s="87"/>
      <c r="T24" s="87"/>
      <c r="U24" s="86"/>
      <c r="V24" s="88"/>
    </row>
    <row r="25" spans="1:22" ht="20.100000000000001" customHeight="1">
      <c r="A25" s="93"/>
      <c r="B25" s="93"/>
      <c r="C25" s="97"/>
      <c r="D25" s="4" t="s">
        <v>20</v>
      </c>
      <c r="E25" s="4" t="s">
        <v>21</v>
      </c>
      <c r="F25" s="4" t="s">
        <v>22</v>
      </c>
      <c r="G25" s="93"/>
      <c r="H25" s="93"/>
      <c r="I25" s="100"/>
      <c r="J25" s="93"/>
      <c r="K25" s="4" t="s">
        <v>23</v>
      </c>
      <c r="L25" s="4" t="s">
        <v>24</v>
      </c>
      <c r="M25" s="101"/>
      <c r="N25" s="101"/>
      <c r="O25" s="101"/>
      <c r="P25" s="86"/>
      <c r="Q25" s="86"/>
      <c r="R25" s="86"/>
      <c r="S25" s="87"/>
      <c r="T25" s="87"/>
      <c r="U25" s="86"/>
      <c r="V25" s="88"/>
    </row>
    <row r="26" spans="1:22" ht="20.100000000000001" customHeight="1">
      <c r="A26" s="83" t="s">
        <v>25</v>
      </c>
      <c r="B26" s="26" t="s">
        <v>101</v>
      </c>
      <c r="C26" s="70">
        <v>1015.5</v>
      </c>
      <c r="D26" s="27">
        <v>4.7</v>
      </c>
      <c r="E26" s="27">
        <v>9.9</v>
      </c>
      <c r="F26" s="27">
        <v>0.4</v>
      </c>
      <c r="G26" s="27">
        <v>16.8</v>
      </c>
      <c r="H26" s="27">
        <v>-4.5999999999999996</v>
      </c>
      <c r="I26" s="27">
        <v>50</v>
      </c>
      <c r="J26" s="27">
        <v>33</v>
      </c>
      <c r="K26" s="27">
        <v>18</v>
      </c>
      <c r="L26" s="27">
        <v>8.5</v>
      </c>
      <c r="M26" s="27">
        <v>4.0999999999999996</v>
      </c>
      <c r="N26" s="27">
        <v>211.5</v>
      </c>
      <c r="O26" s="27">
        <v>3.7</v>
      </c>
      <c r="P26" s="28">
        <v>12</v>
      </c>
      <c r="Q26" s="28">
        <v>4</v>
      </c>
      <c r="R26" s="29">
        <v>6</v>
      </c>
      <c r="S26" s="29">
        <v>3</v>
      </c>
      <c r="T26" s="29">
        <v>0</v>
      </c>
      <c r="U26" s="29">
        <v>5</v>
      </c>
      <c r="V26" s="29">
        <v>1</v>
      </c>
    </row>
    <row r="27" spans="1:22" ht="20.100000000000001" customHeight="1">
      <c r="A27" s="84"/>
      <c r="B27" s="30">
        <v>2</v>
      </c>
      <c r="C27" s="71">
        <v>1015.5</v>
      </c>
      <c r="D27" s="31">
        <v>4.9000000000000004</v>
      </c>
      <c r="E27" s="31">
        <v>10.199999999999999</v>
      </c>
      <c r="F27" s="31">
        <v>0.5</v>
      </c>
      <c r="G27" s="31">
        <v>17.3</v>
      </c>
      <c r="H27" s="31">
        <v>-3.5</v>
      </c>
      <c r="I27" s="31">
        <v>56</v>
      </c>
      <c r="J27" s="31">
        <v>26.5</v>
      </c>
      <c r="K27" s="31">
        <v>11</v>
      </c>
      <c r="L27" s="31">
        <v>2.5</v>
      </c>
      <c r="M27" s="31">
        <v>5.0999999999999996</v>
      </c>
      <c r="N27" s="31">
        <v>195.1</v>
      </c>
      <c r="O27" s="31">
        <v>3.1</v>
      </c>
      <c r="P27" s="32">
        <v>8</v>
      </c>
      <c r="Q27" s="32">
        <v>7</v>
      </c>
      <c r="R27" s="33">
        <v>4</v>
      </c>
      <c r="S27" s="33">
        <v>2</v>
      </c>
      <c r="T27" s="33">
        <v>0</v>
      </c>
      <c r="U27" s="33">
        <v>6</v>
      </c>
      <c r="V27" s="33">
        <v>0</v>
      </c>
    </row>
    <row r="28" spans="1:22" ht="20.100000000000001" customHeight="1">
      <c r="A28" s="84"/>
      <c r="B28" s="30">
        <v>3</v>
      </c>
      <c r="C28" s="71">
        <v>1016.8</v>
      </c>
      <c r="D28" s="31">
        <v>9.6</v>
      </c>
      <c r="E28" s="31">
        <v>15.5</v>
      </c>
      <c r="F28" s="31">
        <v>4.2</v>
      </c>
      <c r="G28" s="31">
        <v>25</v>
      </c>
      <c r="H28" s="34">
        <v>-1.4</v>
      </c>
      <c r="I28" s="31">
        <v>51</v>
      </c>
      <c r="J28" s="31">
        <v>53.5</v>
      </c>
      <c r="K28" s="31">
        <v>19</v>
      </c>
      <c r="L28" s="31">
        <v>4.5</v>
      </c>
      <c r="M28" s="31">
        <v>5.2</v>
      </c>
      <c r="N28" s="31">
        <v>217.6</v>
      </c>
      <c r="O28" s="31">
        <v>3</v>
      </c>
      <c r="P28" s="32">
        <v>7</v>
      </c>
      <c r="Q28" s="32">
        <v>8</v>
      </c>
      <c r="R28" s="33">
        <v>7</v>
      </c>
      <c r="S28" s="33">
        <v>2</v>
      </c>
      <c r="T28" s="33">
        <v>0</v>
      </c>
      <c r="U28" s="32">
        <v>2</v>
      </c>
      <c r="V28" s="33">
        <v>1</v>
      </c>
    </row>
    <row r="29" spans="1:22" ht="20.100000000000001" customHeight="1">
      <c r="A29" s="84"/>
      <c r="B29" s="30">
        <v>4</v>
      </c>
      <c r="C29" s="71">
        <v>1016.8</v>
      </c>
      <c r="D29" s="31">
        <v>14.2</v>
      </c>
      <c r="E29" s="31">
        <v>19.899999999999999</v>
      </c>
      <c r="F29" s="31">
        <v>8.9</v>
      </c>
      <c r="G29" s="31">
        <v>30.9</v>
      </c>
      <c r="H29" s="31">
        <v>0.8</v>
      </c>
      <c r="I29" s="31">
        <v>65</v>
      </c>
      <c r="J29" s="31">
        <v>81.5</v>
      </c>
      <c r="K29" s="31">
        <v>19.5</v>
      </c>
      <c r="L29" s="31">
        <v>4</v>
      </c>
      <c r="M29" s="31">
        <v>7.7</v>
      </c>
      <c r="N29" s="31">
        <v>162.6</v>
      </c>
      <c r="O29" s="31">
        <v>2.2000000000000002</v>
      </c>
      <c r="P29" s="32">
        <v>2</v>
      </c>
      <c r="Q29" s="32">
        <v>17</v>
      </c>
      <c r="R29" s="33">
        <v>11</v>
      </c>
      <c r="S29" s="33">
        <v>1</v>
      </c>
      <c r="T29" s="33">
        <v>2</v>
      </c>
      <c r="U29" s="33">
        <v>0</v>
      </c>
      <c r="V29" s="33">
        <v>0</v>
      </c>
    </row>
    <row r="30" spans="1:22" ht="20.100000000000001" customHeight="1">
      <c r="A30" s="84"/>
      <c r="B30" s="30">
        <v>5</v>
      </c>
      <c r="C30" s="71">
        <v>1009.6</v>
      </c>
      <c r="D30" s="31">
        <v>21.2</v>
      </c>
      <c r="E30" s="31">
        <v>27.6</v>
      </c>
      <c r="F30" s="31">
        <v>15.3</v>
      </c>
      <c r="G30" s="31">
        <v>32.6</v>
      </c>
      <c r="H30" s="31">
        <v>9.5</v>
      </c>
      <c r="I30" s="31">
        <v>52</v>
      </c>
      <c r="J30" s="31">
        <v>37</v>
      </c>
      <c r="K30" s="31">
        <v>16.5</v>
      </c>
      <c r="L30" s="31">
        <v>8.5</v>
      </c>
      <c r="M30" s="31">
        <v>6.4</v>
      </c>
      <c r="N30" s="31">
        <v>254.8</v>
      </c>
      <c r="O30" s="31">
        <v>2.6</v>
      </c>
      <c r="P30" s="32">
        <v>5</v>
      </c>
      <c r="Q30" s="32">
        <v>12</v>
      </c>
      <c r="R30" s="33">
        <v>6</v>
      </c>
      <c r="S30" s="33">
        <v>0</v>
      </c>
      <c r="T30" s="33">
        <v>2</v>
      </c>
      <c r="U30" s="33">
        <v>0</v>
      </c>
      <c r="V30" s="33">
        <v>6</v>
      </c>
    </row>
    <row r="31" spans="1:22" ht="20.100000000000001" customHeight="1">
      <c r="A31" s="84"/>
      <c r="B31" s="35">
        <v>6</v>
      </c>
      <c r="C31" s="72">
        <v>1008.4</v>
      </c>
      <c r="D31" s="36">
        <v>22.4</v>
      </c>
      <c r="E31" s="36">
        <v>27.5</v>
      </c>
      <c r="F31" s="36">
        <v>18.3</v>
      </c>
      <c r="G31" s="36">
        <v>32.9</v>
      </c>
      <c r="H31" s="36">
        <v>13.9</v>
      </c>
      <c r="I31" s="36">
        <v>70</v>
      </c>
      <c r="J31" s="36">
        <v>240.5</v>
      </c>
      <c r="K31" s="36">
        <v>51.5</v>
      </c>
      <c r="L31" s="36">
        <v>45.5</v>
      </c>
      <c r="M31" s="36">
        <v>8.6</v>
      </c>
      <c r="N31" s="36">
        <v>152.5</v>
      </c>
      <c r="O31" s="36">
        <v>2.4</v>
      </c>
      <c r="P31" s="37">
        <v>0</v>
      </c>
      <c r="Q31" s="37">
        <v>22</v>
      </c>
      <c r="R31" s="38">
        <v>15</v>
      </c>
      <c r="S31" s="38">
        <v>0</v>
      </c>
      <c r="T31" s="38">
        <v>4</v>
      </c>
      <c r="U31" s="38">
        <v>0</v>
      </c>
      <c r="V31" s="38">
        <v>1</v>
      </c>
    </row>
    <row r="32" spans="1:22" ht="20.100000000000001" customHeight="1">
      <c r="A32" s="84"/>
      <c r="B32" s="26">
        <v>7</v>
      </c>
      <c r="C32" s="70">
        <v>1009.1</v>
      </c>
      <c r="D32" s="27">
        <v>26.7</v>
      </c>
      <c r="E32" s="27">
        <v>31.6</v>
      </c>
      <c r="F32" s="27">
        <v>22.8</v>
      </c>
      <c r="G32" s="27">
        <v>38.200000000000003</v>
      </c>
      <c r="H32" s="27">
        <v>18.7</v>
      </c>
      <c r="I32" s="27">
        <v>75</v>
      </c>
      <c r="J32" s="27">
        <v>246.5</v>
      </c>
      <c r="K32" s="27">
        <v>159.5</v>
      </c>
      <c r="L32" s="27">
        <v>52.5</v>
      </c>
      <c r="M32" s="27">
        <v>7.9</v>
      </c>
      <c r="N32" s="27">
        <v>179.9</v>
      </c>
      <c r="O32" s="27">
        <v>2.1</v>
      </c>
      <c r="P32" s="28">
        <v>1</v>
      </c>
      <c r="Q32" s="28">
        <v>20</v>
      </c>
      <c r="R32" s="29">
        <v>14</v>
      </c>
      <c r="S32" s="29">
        <v>0</v>
      </c>
      <c r="T32" s="29">
        <v>3</v>
      </c>
      <c r="U32" s="29">
        <v>0</v>
      </c>
      <c r="V32" s="29">
        <v>3</v>
      </c>
    </row>
    <row r="33" spans="1:22" ht="20.100000000000001" customHeight="1">
      <c r="A33" s="84"/>
      <c r="B33" s="30">
        <v>8</v>
      </c>
      <c r="C33" s="71">
        <v>1009.5</v>
      </c>
      <c r="D33" s="31">
        <v>26.7</v>
      </c>
      <c r="E33" s="31">
        <v>31.4</v>
      </c>
      <c r="F33" s="31">
        <v>23.4</v>
      </c>
      <c r="G33" s="31">
        <v>38.6</v>
      </c>
      <c r="H33" s="31">
        <v>17.2</v>
      </c>
      <c r="I33" s="31">
        <v>74</v>
      </c>
      <c r="J33" s="31">
        <v>177.5</v>
      </c>
      <c r="K33" s="31">
        <v>105</v>
      </c>
      <c r="L33" s="31">
        <v>36</v>
      </c>
      <c r="M33" s="31">
        <v>8.3000000000000007</v>
      </c>
      <c r="N33" s="31">
        <v>150.1</v>
      </c>
      <c r="O33" s="31">
        <v>2.1</v>
      </c>
      <c r="P33" s="32">
        <v>0</v>
      </c>
      <c r="Q33" s="32">
        <v>21</v>
      </c>
      <c r="R33" s="33">
        <v>10</v>
      </c>
      <c r="S33" s="33">
        <v>0</v>
      </c>
      <c r="T33" s="33">
        <v>4</v>
      </c>
      <c r="U33" s="33">
        <v>0</v>
      </c>
      <c r="V33" s="33">
        <v>3</v>
      </c>
    </row>
    <row r="34" spans="1:22" ht="20.100000000000001" customHeight="1">
      <c r="A34" s="84"/>
      <c r="B34" s="30">
        <v>9</v>
      </c>
      <c r="C34" s="71">
        <v>1012.5</v>
      </c>
      <c r="D34" s="31">
        <v>22.4</v>
      </c>
      <c r="E34" s="31">
        <v>26.3</v>
      </c>
      <c r="F34" s="31">
        <v>19.100000000000001</v>
      </c>
      <c r="G34" s="31">
        <v>32.200000000000003</v>
      </c>
      <c r="H34" s="31">
        <v>14.7</v>
      </c>
      <c r="I34" s="31">
        <v>74</v>
      </c>
      <c r="J34" s="31">
        <v>277.5</v>
      </c>
      <c r="K34" s="31">
        <v>115.5</v>
      </c>
      <c r="L34" s="31">
        <v>45</v>
      </c>
      <c r="M34" s="31">
        <v>8.4</v>
      </c>
      <c r="N34" s="31">
        <v>120.9</v>
      </c>
      <c r="O34" s="31">
        <v>2</v>
      </c>
      <c r="P34" s="32">
        <v>0</v>
      </c>
      <c r="Q34" s="32">
        <v>18</v>
      </c>
      <c r="R34" s="33">
        <v>13</v>
      </c>
      <c r="S34" s="33">
        <v>0</v>
      </c>
      <c r="T34" s="33">
        <v>2</v>
      </c>
      <c r="U34" s="33">
        <v>0</v>
      </c>
      <c r="V34" s="33">
        <v>1</v>
      </c>
    </row>
    <row r="35" spans="1:22" ht="20.100000000000001" customHeight="1">
      <c r="A35" s="84"/>
      <c r="B35" s="30">
        <v>10</v>
      </c>
      <c r="C35" s="71">
        <v>1015.7</v>
      </c>
      <c r="D35" s="31">
        <v>17.8</v>
      </c>
      <c r="E35" s="31">
        <v>22.8</v>
      </c>
      <c r="F35" s="31">
        <v>13.5</v>
      </c>
      <c r="G35" s="31">
        <v>27.9</v>
      </c>
      <c r="H35" s="31">
        <v>9.5</v>
      </c>
      <c r="I35" s="31">
        <v>60</v>
      </c>
      <c r="J35" s="31">
        <v>22</v>
      </c>
      <c r="K35" s="31">
        <v>6.5</v>
      </c>
      <c r="L35" s="31">
        <v>6</v>
      </c>
      <c r="M35" s="31">
        <v>6.2</v>
      </c>
      <c r="N35" s="31">
        <v>200.8</v>
      </c>
      <c r="O35" s="31">
        <v>2.2000000000000002</v>
      </c>
      <c r="P35" s="32">
        <v>6</v>
      </c>
      <c r="Q35" s="32">
        <v>10</v>
      </c>
      <c r="R35" s="33">
        <v>7</v>
      </c>
      <c r="S35" s="33">
        <v>0</v>
      </c>
      <c r="T35" s="33">
        <v>0</v>
      </c>
      <c r="U35" s="33">
        <v>0</v>
      </c>
      <c r="V35" s="33">
        <v>1</v>
      </c>
    </row>
    <row r="36" spans="1:22" ht="20.100000000000001" customHeight="1">
      <c r="A36" s="84"/>
      <c r="B36" s="30">
        <v>11</v>
      </c>
      <c r="C36" s="71">
        <v>1021.5</v>
      </c>
      <c r="D36" s="31">
        <v>13.2</v>
      </c>
      <c r="E36" s="31">
        <v>17.3</v>
      </c>
      <c r="F36" s="31">
        <v>9.5</v>
      </c>
      <c r="G36" s="31">
        <v>23.3</v>
      </c>
      <c r="H36" s="31">
        <v>2.4</v>
      </c>
      <c r="I36" s="31">
        <v>72</v>
      </c>
      <c r="J36" s="31">
        <v>118</v>
      </c>
      <c r="K36" s="31">
        <v>29.5</v>
      </c>
      <c r="L36" s="31">
        <v>9.5</v>
      </c>
      <c r="M36" s="31">
        <v>7.2</v>
      </c>
      <c r="N36" s="31">
        <v>126.6</v>
      </c>
      <c r="O36" s="31">
        <v>1.9</v>
      </c>
      <c r="P36" s="32">
        <v>5</v>
      </c>
      <c r="Q36" s="32">
        <v>17</v>
      </c>
      <c r="R36" s="33">
        <v>12</v>
      </c>
      <c r="S36" s="33">
        <v>0</v>
      </c>
      <c r="T36" s="33">
        <v>0</v>
      </c>
      <c r="U36" s="33">
        <v>0</v>
      </c>
      <c r="V36" s="33">
        <v>1</v>
      </c>
    </row>
    <row r="37" spans="1:22" ht="20.100000000000001" customHeight="1">
      <c r="A37" s="85"/>
      <c r="B37" s="35">
        <v>12</v>
      </c>
      <c r="C37" s="72">
        <v>1019.5</v>
      </c>
      <c r="D37" s="36">
        <v>8.3000000000000007</v>
      </c>
      <c r="E37" s="36">
        <v>13.3</v>
      </c>
      <c r="F37" s="36">
        <v>3.6</v>
      </c>
      <c r="G37" s="36">
        <v>19.2</v>
      </c>
      <c r="H37" s="36">
        <v>-0.7</v>
      </c>
      <c r="I37" s="36">
        <v>55</v>
      </c>
      <c r="J37" s="36">
        <v>21.5</v>
      </c>
      <c r="K37" s="36">
        <v>14.5</v>
      </c>
      <c r="L37" s="36">
        <v>4.5</v>
      </c>
      <c r="M37" s="36">
        <v>4.4000000000000004</v>
      </c>
      <c r="N37" s="36">
        <v>195.8</v>
      </c>
      <c r="O37" s="36">
        <v>2.6</v>
      </c>
      <c r="P37" s="37">
        <v>9</v>
      </c>
      <c r="Q37" s="37">
        <v>7</v>
      </c>
      <c r="R37" s="38">
        <v>4</v>
      </c>
      <c r="S37" s="38">
        <v>0</v>
      </c>
      <c r="T37" s="38">
        <v>0</v>
      </c>
      <c r="U37" s="38">
        <v>1</v>
      </c>
      <c r="V37" s="38">
        <v>0</v>
      </c>
    </row>
    <row r="38" spans="1:22" ht="20.100000000000001" customHeight="1">
      <c r="A38" s="41"/>
      <c r="B38" s="39" t="s">
        <v>36</v>
      </c>
      <c r="C38" s="73">
        <f>AVERAGE(C26:C37)</f>
        <v>1014.2000000000002</v>
      </c>
      <c r="D38" s="40">
        <f t="shared" ref="D38:H38" si="1">AVERAGE(D26:D37)</f>
        <v>16.008333333333336</v>
      </c>
      <c r="E38" s="40">
        <f t="shared" si="1"/>
        <v>21.108333333333338</v>
      </c>
      <c r="F38" s="40">
        <f t="shared" si="1"/>
        <v>11.625</v>
      </c>
      <c r="G38" s="40">
        <f t="shared" si="1"/>
        <v>27.908333333333331</v>
      </c>
      <c r="H38" s="40">
        <f t="shared" si="1"/>
        <v>6.375</v>
      </c>
      <c r="I38" s="40">
        <f>AVERAGE(I26:I37)</f>
        <v>62.833333333333336</v>
      </c>
      <c r="J38" s="40">
        <f t="shared" ref="J38:R38" si="2">AVERAGE(J26:J37)</f>
        <v>111.25</v>
      </c>
      <c r="K38" s="40">
        <f t="shared" si="2"/>
        <v>47.166666666666664</v>
      </c>
      <c r="L38" s="40">
        <f t="shared" si="2"/>
        <v>18.916666666666668</v>
      </c>
      <c r="M38" s="40">
        <f t="shared" si="2"/>
        <v>6.625</v>
      </c>
      <c r="N38" s="40">
        <f t="shared" si="2"/>
        <v>180.68333333333337</v>
      </c>
      <c r="O38" s="40">
        <f t="shared" si="2"/>
        <v>2.4916666666666667</v>
      </c>
      <c r="P38" s="40">
        <f t="shared" si="2"/>
        <v>4.583333333333333</v>
      </c>
      <c r="Q38" s="40">
        <f t="shared" si="2"/>
        <v>13.583333333333334</v>
      </c>
      <c r="R38" s="40">
        <f t="shared" si="2"/>
        <v>9.0833333333333339</v>
      </c>
      <c r="S38" s="40">
        <f>AVERAGE(S26:S37)</f>
        <v>0.66666666666666663</v>
      </c>
      <c r="T38" s="40">
        <f t="shared" ref="T38:V38" si="3">AVERAGE(T26:T37)</f>
        <v>1.4166666666666667</v>
      </c>
      <c r="U38" s="40">
        <f t="shared" si="3"/>
        <v>1.1666666666666667</v>
      </c>
      <c r="V38" s="40">
        <f t="shared" si="3"/>
        <v>1.5</v>
      </c>
    </row>
    <row r="39" spans="1:22" ht="20.100000000000001" customHeight="1">
      <c r="A39" s="5"/>
      <c r="B39" s="10"/>
      <c r="C39" s="7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20.100000000000001" customHeight="1">
      <c r="C40" s="69"/>
      <c r="V40" s="3"/>
    </row>
    <row r="41" spans="1:22" ht="20.100000000000001" customHeight="1">
      <c r="A41" s="92" t="s">
        <v>3</v>
      </c>
      <c r="B41" s="92" t="s">
        <v>4</v>
      </c>
      <c r="C41" s="95" t="s">
        <v>5</v>
      </c>
      <c r="D41" s="89" t="s">
        <v>6</v>
      </c>
      <c r="E41" s="90"/>
      <c r="F41" s="90"/>
      <c r="G41" s="90"/>
      <c r="H41" s="91"/>
      <c r="I41" s="98" t="s">
        <v>7</v>
      </c>
      <c r="J41" s="89" t="s">
        <v>8</v>
      </c>
      <c r="K41" s="90"/>
      <c r="L41" s="91"/>
      <c r="M41" s="101" t="s">
        <v>9</v>
      </c>
      <c r="N41" s="101" t="s">
        <v>10</v>
      </c>
      <c r="O41" s="101" t="s">
        <v>11</v>
      </c>
      <c r="P41" s="86" t="s">
        <v>12</v>
      </c>
      <c r="Q41" s="86" t="s">
        <v>13</v>
      </c>
      <c r="R41" s="86" t="s">
        <v>14</v>
      </c>
      <c r="S41" s="86" t="s">
        <v>105</v>
      </c>
      <c r="T41" s="86" t="s">
        <v>106</v>
      </c>
      <c r="U41" s="86" t="s">
        <v>15</v>
      </c>
      <c r="V41" s="88" t="s">
        <v>16</v>
      </c>
    </row>
    <row r="42" spans="1:22" ht="20.100000000000001" customHeight="1">
      <c r="A42" s="94"/>
      <c r="B42" s="94"/>
      <c r="C42" s="96"/>
      <c r="D42" s="89" t="s">
        <v>17</v>
      </c>
      <c r="E42" s="90"/>
      <c r="F42" s="91"/>
      <c r="G42" s="92" t="s">
        <v>21</v>
      </c>
      <c r="H42" s="92" t="s">
        <v>22</v>
      </c>
      <c r="I42" s="99"/>
      <c r="J42" s="92" t="s">
        <v>18</v>
      </c>
      <c r="K42" s="89" t="s">
        <v>19</v>
      </c>
      <c r="L42" s="91"/>
      <c r="M42" s="101"/>
      <c r="N42" s="101"/>
      <c r="O42" s="101"/>
      <c r="P42" s="86"/>
      <c r="Q42" s="86"/>
      <c r="R42" s="86"/>
      <c r="S42" s="87"/>
      <c r="T42" s="87"/>
      <c r="U42" s="86"/>
      <c r="V42" s="88"/>
    </row>
    <row r="43" spans="1:22" ht="20.100000000000001" customHeight="1">
      <c r="A43" s="93"/>
      <c r="B43" s="93"/>
      <c r="C43" s="97"/>
      <c r="D43" s="4" t="s">
        <v>20</v>
      </c>
      <c r="E43" s="4" t="s">
        <v>21</v>
      </c>
      <c r="F43" s="4" t="s">
        <v>22</v>
      </c>
      <c r="G43" s="93"/>
      <c r="H43" s="93"/>
      <c r="I43" s="100"/>
      <c r="J43" s="93"/>
      <c r="K43" s="4" t="s">
        <v>23</v>
      </c>
      <c r="L43" s="4" t="s">
        <v>24</v>
      </c>
      <c r="M43" s="101"/>
      <c r="N43" s="101"/>
      <c r="O43" s="101"/>
      <c r="P43" s="86"/>
      <c r="Q43" s="86"/>
      <c r="R43" s="86"/>
      <c r="S43" s="87"/>
      <c r="T43" s="87"/>
      <c r="U43" s="86"/>
      <c r="V43" s="88"/>
    </row>
    <row r="44" spans="1:22" ht="20.100000000000001" customHeight="1">
      <c r="A44" s="83" t="s">
        <v>25</v>
      </c>
      <c r="B44" s="26" t="s">
        <v>99</v>
      </c>
      <c r="C44" s="70">
        <v>1018.2</v>
      </c>
      <c r="D44" s="27">
        <v>3.9</v>
      </c>
      <c r="E44" s="27">
        <v>10.199999999999999</v>
      </c>
      <c r="F44" s="27">
        <v>-1.2</v>
      </c>
      <c r="G44" s="27">
        <v>15.2</v>
      </c>
      <c r="H44" s="27">
        <v>-4</v>
      </c>
      <c r="I44" s="27">
        <v>47</v>
      </c>
      <c r="J44" s="27">
        <v>5</v>
      </c>
      <c r="K44" s="27">
        <v>5</v>
      </c>
      <c r="L44" s="27">
        <v>2</v>
      </c>
      <c r="M44" s="27">
        <v>3</v>
      </c>
      <c r="N44" s="27">
        <v>251</v>
      </c>
      <c r="O44" s="27">
        <v>3.1</v>
      </c>
      <c r="P44" s="28">
        <v>12</v>
      </c>
      <c r="Q44" s="28">
        <v>2</v>
      </c>
      <c r="R44" s="29">
        <v>1</v>
      </c>
      <c r="S44" s="29">
        <v>1</v>
      </c>
      <c r="T44" s="29">
        <v>0</v>
      </c>
      <c r="U44" s="29">
        <v>1</v>
      </c>
      <c r="V44" s="29">
        <v>1</v>
      </c>
    </row>
    <row r="45" spans="1:22" ht="20.100000000000001" customHeight="1">
      <c r="A45" s="84"/>
      <c r="B45" s="30">
        <v>2</v>
      </c>
      <c r="C45" s="71">
        <v>1019.3</v>
      </c>
      <c r="D45" s="31">
        <v>3.7</v>
      </c>
      <c r="E45" s="31">
        <v>8.6</v>
      </c>
      <c r="F45" s="31">
        <v>-0.7</v>
      </c>
      <c r="G45" s="31">
        <v>18.5</v>
      </c>
      <c r="H45" s="31">
        <v>-4.7</v>
      </c>
      <c r="I45" s="31">
        <v>57</v>
      </c>
      <c r="J45" s="31">
        <v>188.5</v>
      </c>
      <c r="K45" s="31">
        <v>104</v>
      </c>
      <c r="L45" s="31">
        <v>18.5</v>
      </c>
      <c r="M45" s="31">
        <v>5.6</v>
      </c>
      <c r="N45" s="31">
        <v>191.5</v>
      </c>
      <c r="O45" s="31">
        <v>3.2</v>
      </c>
      <c r="P45" s="32">
        <v>5</v>
      </c>
      <c r="Q45" s="32">
        <v>8</v>
      </c>
      <c r="R45" s="33">
        <v>6</v>
      </c>
      <c r="S45" s="33">
        <v>5</v>
      </c>
      <c r="T45" s="33">
        <v>0</v>
      </c>
      <c r="U45" s="33">
        <v>1</v>
      </c>
      <c r="V45" s="33">
        <v>1</v>
      </c>
    </row>
    <row r="46" spans="1:22" ht="20.100000000000001" customHeight="1">
      <c r="A46" s="84"/>
      <c r="B46" s="30">
        <v>3</v>
      </c>
      <c r="C46" s="71">
        <v>1014.9</v>
      </c>
      <c r="D46" s="31">
        <v>8.6999999999999993</v>
      </c>
      <c r="E46" s="31">
        <v>14.3</v>
      </c>
      <c r="F46" s="31">
        <v>3.6</v>
      </c>
      <c r="G46" s="31">
        <v>24.7</v>
      </c>
      <c r="H46" s="34">
        <v>-2.6</v>
      </c>
      <c r="I46" s="31">
        <v>52</v>
      </c>
      <c r="J46" s="31">
        <v>38</v>
      </c>
      <c r="K46" s="31">
        <v>14.5</v>
      </c>
      <c r="L46" s="31">
        <v>5</v>
      </c>
      <c r="M46" s="31">
        <v>5.4</v>
      </c>
      <c r="N46" s="31">
        <v>222.8</v>
      </c>
      <c r="O46" s="31">
        <v>3.5</v>
      </c>
      <c r="P46" s="32">
        <v>7</v>
      </c>
      <c r="Q46" s="32">
        <v>10</v>
      </c>
      <c r="R46" s="33">
        <v>7</v>
      </c>
      <c r="S46" s="33">
        <v>0</v>
      </c>
      <c r="T46" s="33">
        <v>0</v>
      </c>
      <c r="U46" s="32">
        <v>3</v>
      </c>
      <c r="V46" s="33">
        <v>0</v>
      </c>
    </row>
    <row r="47" spans="1:22" ht="20.100000000000001" customHeight="1">
      <c r="A47" s="84"/>
      <c r="B47" s="30">
        <v>4</v>
      </c>
      <c r="C47" s="71">
        <v>1016</v>
      </c>
      <c r="D47" s="31">
        <v>14</v>
      </c>
      <c r="E47" s="31">
        <v>20.6</v>
      </c>
      <c r="F47" s="31">
        <v>8.1</v>
      </c>
      <c r="G47" s="31">
        <v>26.3</v>
      </c>
      <c r="H47" s="31">
        <v>2.8</v>
      </c>
      <c r="I47" s="31">
        <v>52</v>
      </c>
      <c r="J47" s="31">
        <v>41</v>
      </c>
      <c r="K47" s="31">
        <v>16.5</v>
      </c>
      <c r="L47" s="31">
        <v>3.5</v>
      </c>
      <c r="M47" s="31">
        <v>5.6</v>
      </c>
      <c r="N47" s="31">
        <v>245.2</v>
      </c>
      <c r="O47" s="31">
        <v>2.8</v>
      </c>
      <c r="P47" s="32">
        <v>7</v>
      </c>
      <c r="Q47" s="32">
        <v>11</v>
      </c>
      <c r="R47" s="33">
        <v>6</v>
      </c>
      <c r="S47" s="33">
        <v>0</v>
      </c>
      <c r="T47" s="33">
        <v>2</v>
      </c>
      <c r="U47" s="33">
        <v>1</v>
      </c>
      <c r="V47" s="33">
        <v>1</v>
      </c>
    </row>
    <row r="48" spans="1:22" ht="20.100000000000001" customHeight="1">
      <c r="A48" s="84"/>
      <c r="B48" s="30">
        <v>5</v>
      </c>
      <c r="C48" s="71">
        <v>1010.5</v>
      </c>
      <c r="D48" s="31">
        <v>19.8</v>
      </c>
      <c r="E48" s="31">
        <v>26.4</v>
      </c>
      <c r="F48" s="31">
        <v>14</v>
      </c>
      <c r="G48" s="31">
        <v>33.6</v>
      </c>
      <c r="H48" s="31">
        <v>7.6</v>
      </c>
      <c r="I48" s="31">
        <v>58</v>
      </c>
      <c r="J48" s="31">
        <v>109</v>
      </c>
      <c r="K48" s="31">
        <v>58.5</v>
      </c>
      <c r="L48" s="31">
        <v>31</v>
      </c>
      <c r="M48" s="31">
        <v>6.3</v>
      </c>
      <c r="N48" s="31">
        <v>261.39999999999998</v>
      </c>
      <c r="O48" s="31">
        <v>2.8</v>
      </c>
      <c r="P48" s="32">
        <v>4</v>
      </c>
      <c r="Q48" s="32">
        <v>9</v>
      </c>
      <c r="R48" s="33">
        <v>8</v>
      </c>
      <c r="S48" s="33">
        <v>0</v>
      </c>
      <c r="T48" s="33">
        <v>3</v>
      </c>
      <c r="U48" s="33">
        <v>1</v>
      </c>
      <c r="V48" s="33">
        <v>3</v>
      </c>
    </row>
    <row r="49" spans="1:22" ht="20.100000000000001" customHeight="1">
      <c r="A49" s="84"/>
      <c r="B49" s="35">
        <v>6</v>
      </c>
      <c r="C49" s="72">
        <v>1007.2</v>
      </c>
      <c r="D49" s="36">
        <v>22.9</v>
      </c>
      <c r="E49" s="36">
        <v>27.9</v>
      </c>
      <c r="F49" s="36">
        <v>19.3</v>
      </c>
      <c r="G49" s="36">
        <v>35</v>
      </c>
      <c r="H49" s="36">
        <v>17.2</v>
      </c>
      <c r="I49" s="36">
        <v>75</v>
      </c>
      <c r="J49" s="36">
        <v>326</v>
      </c>
      <c r="K49" s="36">
        <v>111.5</v>
      </c>
      <c r="L49" s="36">
        <v>12</v>
      </c>
      <c r="M49" s="36">
        <v>8.8000000000000007</v>
      </c>
      <c r="N49" s="36">
        <v>152.30000000000001</v>
      </c>
      <c r="O49" s="36">
        <v>2.5</v>
      </c>
      <c r="P49" s="37">
        <v>1</v>
      </c>
      <c r="Q49" s="37">
        <v>24</v>
      </c>
      <c r="R49" s="38">
        <v>16</v>
      </c>
      <c r="S49" s="38">
        <v>0</v>
      </c>
      <c r="T49" s="38">
        <v>6</v>
      </c>
      <c r="U49" s="38">
        <v>0</v>
      </c>
      <c r="V49" s="38">
        <v>2</v>
      </c>
    </row>
    <row r="50" spans="1:22" ht="20.100000000000001" customHeight="1">
      <c r="A50" s="84"/>
      <c r="B50" s="26">
        <v>7</v>
      </c>
      <c r="C50" s="70">
        <v>1008.6</v>
      </c>
      <c r="D50" s="27">
        <v>26.3</v>
      </c>
      <c r="E50" s="27">
        <v>31.3</v>
      </c>
      <c r="F50" s="27">
        <v>22.4</v>
      </c>
      <c r="G50" s="27">
        <v>37</v>
      </c>
      <c r="H50" s="27">
        <v>19.3</v>
      </c>
      <c r="I50" s="27">
        <v>75</v>
      </c>
      <c r="J50" s="27">
        <v>128</v>
      </c>
      <c r="K50" s="27">
        <v>25.5</v>
      </c>
      <c r="L50" s="27">
        <v>26</v>
      </c>
      <c r="M50" s="27">
        <v>7.5</v>
      </c>
      <c r="N50" s="27">
        <v>188.5</v>
      </c>
      <c r="O50" s="27">
        <v>2.2000000000000002</v>
      </c>
      <c r="P50" s="28">
        <v>1</v>
      </c>
      <c r="Q50" s="28">
        <v>16</v>
      </c>
      <c r="R50" s="29">
        <v>17</v>
      </c>
      <c r="S50" s="29">
        <v>0</v>
      </c>
      <c r="T50" s="29">
        <v>8</v>
      </c>
      <c r="U50" s="29">
        <v>0</v>
      </c>
      <c r="V50" s="29">
        <v>3</v>
      </c>
    </row>
    <row r="51" spans="1:22" ht="20.100000000000001" customHeight="1">
      <c r="A51" s="84"/>
      <c r="B51" s="30">
        <v>8</v>
      </c>
      <c r="C51" s="71">
        <v>1009.9</v>
      </c>
      <c r="D51" s="31">
        <v>27</v>
      </c>
      <c r="E51" s="31">
        <v>31.7</v>
      </c>
      <c r="F51" s="31">
        <v>23.2</v>
      </c>
      <c r="G51" s="31">
        <v>38.799999999999997</v>
      </c>
      <c r="H51" s="31">
        <v>19.2</v>
      </c>
      <c r="I51" s="31">
        <v>76</v>
      </c>
      <c r="J51" s="31">
        <v>94.5</v>
      </c>
      <c r="K51" s="31">
        <v>37</v>
      </c>
      <c r="L51" s="31">
        <v>24</v>
      </c>
      <c r="M51" s="31">
        <v>8.5</v>
      </c>
      <c r="N51" s="31">
        <v>153.1</v>
      </c>
      <c r="O51" s="31">
        <v>2</v>
      </c>
      <c r="P51" s="32">
        <v>2</v>
      </c>
      <c r="Q51" s="32">
        <v>23</v>
      </c>
      <c r="R51" s="33">
        <v>13</v>
      </c>
      <c r="S51" s="33">
        <v>0</v>
      </c>
      <c r="T51" s="33">
        <v>7</v>
      </c>
      <c r="U51" s="33">
        <v>0</v>
      </c>
      <c r="V51" s="33">
        <v>1</v>
      </c>
    </row>
    <row r="52" spans="1:22" ht="20.100000000000001" customHeight="1">
      <c r="A52" s="84"/>
      <c r="B52" s="30">
        <v>9</v>
      </c>
      <c r="C52" s="71">
        <v>1012.9</v>
      </c>
      <c r="D52" s="31">
        <v>22.1</v>
      </c>
      <c r="E52" s="31">
        <v>27.1</v>
      </c>
      <c r="F52" s="31">
        <v>17.8</v>
      </c>
      <c r="G52" s="31">
        <v>32.1</v>
      </c>
      <c r="H52" s="31">
        <v>13</v>
      </c>
      <c r="I52" s="31">
        <v>70</v>
      </c>
      <c r="J52" s="31">
        <v>96</v>
      </c>
      <c r="K52" s="31">
        <v>35</v>
      </c>
      <c r="L52" s="31">
        <v>18</v>
      </c>
      <c r="M52" s="31">
        <v>7.1</v>
      </c>
      <c r="N52" s="31">
        <v>176.4</v>
      </c>
      <c r="O52" s="31">
        <v>2.1</v>
      </c>
      <c r="P52" s="32">
        <v>2</v>
      </c>
      <c r="Q52" s="32">
        <v>13</v>
      </c>
      <c r="R52" s="33">
        <v>9</v>
      </c>
      <c r="S52" s="33">
        <v>0</v>
      </c>
      <c r="T52" s="33">
        <v>2</v>
      </c>
      <c r="U52" s="33">
        <v>0</v>
      </c>
      <c r="V52" s="33">
        <v>1</v>
      </c>
    </row>
    <row r="53" spans="1:22" ht="20.100000000000001" customHeight="1">
      <c r="A53" s="84"/>
      <c r="B53" s="30">
        <v>10</v>
      </c>
      <c r="C53" s="71">
        <v>1017.9</v>
      </c>
      <c r="D53" s="31">
        <v>17.5</v>
      </c>
      <c r="E53" s="31">
        <v>22.3</v>
      </c>
      <c r="F53" s="31">
        <v>13.3</v>
      </c>
      <c r="G53" s="31">
        <v>30.8</v>
      </c>
      <c r="H53" s="31">
        <v>6.4</v>
      </c>
      <c r="I53" s="31">
        <v>70</v>
      </c>
      <c r="J53" s="31">
        <v>282</v>
      </c>
      <c r="K53" s="31">
        <v>89.5</v>
      </c>
      <c r="L53" s="31">
        <v>20</v>
      </c>
      <c r="M53" s="31">
        <v>6.5</v>
      </c>
      <c r="N53" s="31">
        <v>169.8</v>
      </c>
      <c r="O53" s="31">
        <v>2.2000000000000002</v>
      </c>
      <c r="P53" s="32">
        <v>4</v>
      </c>
      <c r="Q53" s="32">
        <v>13</v>
      </c>
      <c r="R53" s="33">
        <v>10</v>
      </c>
      <c r="S53" s="33">
        <v>0</v>
      </c>
      <c r="T53" s="33">
        <v>0</v>
      </c>
      <c r="U53" s="33">
        <v>0</v>
      </c>
      <c r="V53" s="33">
        <v>0</v>
      </c>
    </row>
    <row r="54" spans="1:22" ht="20.100000000000001" customHeight="1">
      <c r="A54" s="84"/>
      <c r="B54" s="30">
        <v>11</v>
      </c>
      <c r="C54" s="71">
        <v>1018.1</v>
      </c>
      <c r="D54" s="31">
        <v>12.4</v>
      </c>
      <c r="E54" s="31">
        <v>16.8</v>
      </c>
      <c r="F54" s="31">
        <v>8.1</v>
      </c>
      <c r="G54" s="31">
        <v>22.5</v>
      </c>
      <c r="H54" s="31">
        <v>3.6</v>
      </c>
      <c r="I54" s="31">
        <v>65</v>
      </c>
      <c r="J54" s="31">
        <v>60.5</v>
      </c>
      <c r="K54" s="31">
        <v>30.5</v>
      </c>
      <c r="L54" s="31">
        <v>3.5</v>
      </c>
      <c r="M54" s="31">
        <v>5.7</v>
      </c>
      <c r="N54" s="31">
        <v>152.19999999999999</v>
      </c>
      <c r="O54" s="31">
        <v>2.2000000000000002</v>
      </c>
      <c r="P54" s="32">
        <v>8</v>
      </c>
      <c r="Q54" s="32">
        <v>13</v>
      </c>
      <c r="R54" s="33">
        <v>7</v>
      </c>
      <c r="S54" s="33">
        <v>0</v>
      </c>
      <c r="T54" s="33">
        <v>0</v>
      </c>
      <c r="U54" s="33">
        <v>0</v>
      </c>
      <c r="V54" s="33">
        <v>3</v>
      </c>
    </row>
    <row r="55" spans="1:22" ht="20.100000000000001" customHeight="1">
      <c r="A55" s="85"/>
      <c r="B55" s="35">
        <v>12</v>
      </c>
      <c r="C55" s="72">
        <v>1014</v>
      </c>
      <c r="D55" s="36">
        <v>5.3</v>
      </c>
      <c r="E55" s="36">
        <v>10.8</v>
      </c>
      <c r="F55" s="36">
        <v>0.5</v>
      </c>
      <c r="G55" s="36">
        <v>15.6</v>
      </c>
      <c r="H55" s="36">
        <v>-3.5</v>
      </c>
      <c r="I55" s="36">
        <v>54</v>
      </c>
      <c r="J55" s="36">
        <v>19</v>
      </c>
      <c r="K55" s="36">
        <v>8</v>
      </c>
      <c r="L55" s="36">
        <v>3</v>
      </c>
      <c r="M55" s="36">
        <v>3.7</v>
      </c>
      <c r="N55" s="36">
        <v>202.1</v>
      </c>
      <c r="O55" s="36">
        <v>2.8</v>
      </c>
      <c r="P55" s="37">
        <v>11</v>
      </c>
      <c r="Q55" s="37">
        <v>4</v>
      </c>
      <c r="R55" s="38">
        <v>6</v>
      </c>
      <c r="S55" s="38">
        <v>2</v>
      </c>
      <c r="T55" s="38">
        <v>0</v>
      </c>
      <c r="U55" s="38">
        <v>1</v>
      </c>
      <c r="V55" s="38">
        <v>3</v>
      </c>
    </row>
    <row r="56" spans="1:22" ht="20.100000000000001" customHeight="1">
      <c r="A56" s="41"/>
      <c r="B56" s="39" t="s">
        <v>36</v>
      </c>
      <c r="C56" s="73">
        <f>AVERAGE(C44:C55)</f>
        <v>1013.9583333333334</v>
      </c>
      <c r="D56" s="40">
        <f t="shared" ref="D56:V56" si="4">AVERAGE(D44:D55)</f>
        <v>15.300000000000002</v>
      </c>
      <c r="E56" s="40">
        <f t="shared" si="4"/>
        <v>20.666666666666668</v>
      </c>
      <c r="F56" s="40">
        <f t="shared" si="4"/>
        <v>10.699999999999998</v>
      </c>
      <c r="G56" s="40">
        <f t="shared" si="4"/>
        <v>27.50833333333334</v>
      </c>
      <c r="H56" s="40">
        <f t="shared" si="4"/>
        <v>6.1916666666666664</v>
      </c>
      <c r="I56" s="40">
        <f t="shared" si="4"/>
        <v>62.583333333333336</v>
      </c>
      <c r="J56" s="40">
        <f t="shared" si="4"/>
        <v>115.625</v>
      </c>
      <c r="K56" s="40">
        <f t="shared" si="4"/>
        <v>44.625</v>
      </c>
      <c r="L56" s="40">
        <f t="shared" si="4"/>
        <v>13.875</v>
      </c>
      <c r="M56" s="40">
        <f t="shared" si="4"/>
        <v>6.1416666666666684</v>
      </c>
      <c r="N56" s="40">
        <f t="shared" si="4"/>
        <v>197.19166666666663</v>
      </c>
      <c r="O56" s="40">
        <f t="shared" si="4"/>
        <v>2.6166666666666667</v>
      </c>
      <c r="P56" s="40">
        <f t="shared" si="4"/>
        <v>5.333333333333333</v>
      </c>
      <c r="Q56" s="40">
        <f t="shared" si="4"/>
        <v>12.166666666666666</v>
      </c>
      <c r="R56" s="40">
        <f t="shared" si="4"/>
        <v>8.8333333333333339</v>
      </c>
      <c r="S56" s="40">
        <f t="shared" si="4"/>
        <v>0.66666666666666663</v>
      </c>
      <c r="T56" s="40">
        <f t="shared" si="4"/>
        <v>2.3333333333333335</v>
      </c>
      <c r="U56" s="40">
        <f t="shared" si="4"/>
        <v>0.66666666666666663</v>
      </c>
      <c r="V56" s="40">
        <f t="shared" si="4"/>
        <v>1.5833333333333333</v>
      </c>
    </row>
    <row r="57" spans="1:22" ht="20.100000000000001" customHeight="1">
      <c r="A57" s="5"/>
      <c r="B57" s="10"/>
      <c r="C57" s="7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20.100000000000001" customHeight="1">
      <c r="A58" s="92" t="s">
        <v>3</v>
      </c>
      <c r="B58" s="92" t="s">
        <v>4</v>
      </c>
      <c r="C58" s="95" t="s">
        <v>5</v>
      </c>
      <c r="D58" s="89" t="s">
        <v>6</v>
      </c>
      <c r="E58" s="90"/>
      <c r="F58" s="90"/>
      <c r="G58" s="90"/>
      <c r="H58" s="91"/>
      <c r="I58" s="98" t="s">
        <v>7</v>
      </c>
      <c r="J58" s="89" t="s">
        <v>8</v>
      </c>
      <c r="K58" s="90"/>
      <c r="L58" s="91"/>
      <c r="M58" s="101" t="s">
        <v>9</v>
      </c>
      <c r="N58" s="101" t="s">
        <v>10</v>
      </c>
      <c r="O58" s="101" t="s">
        <v>11</v>
      </c>
      <c r="P58" s="86" t="s">
        <v>12</v>
      </c>
      <c r="Q58" s="86" t="s">
        <v>13</v>
      </c>
      <c r="R58" s="86" t="s">
        <v>14</v>
      </c>
      <c r="S58" s="86" t="s">
        <v>105</v>
      </c>
      <c r="T58" s="86" t="s">
        <v>106</v>
      </c>
      <c r="U58" s="86" t="s">
        <v>15</v>
      </c>
      <c r="V58" s="88" t="s">
        <v>16</v>
      </c>
    </row>
    <row r="59" spans="1:22" ht="20.100000000000001" customHeight="1">
      <c r="A59" s="94"/>
      <c r="B59" s="94"/>
      <c r="C59" s="96"/>
      <c r="D59" s="89" t="s">
        <v>17</v>
      </c>
      <c r="E59" s="90"/>
      <c r="F59" s="91"/>
      <c r="G59" s="92" t="s">
        <v>21</v>
      </c>
      <c r="H59" s="92" t="s">
        <v>22</v>
      </c>
      <c r="I59" s="99"/>
      <c r="J59" s="92" t="s">
        <v>18</v>
      </c>
      <c r="K59" s="89" t="s">
        <v>19</v>
      </c>
      <c r="L59" s="91"/>
      <c r="M59" s="101"/>
      <c r="N59" s="101"/>
      <c r="O59" s="101"/>
      <c r="P59" s="86"/>
      <c r="Q59" s="86"/>
      <c r="R59" s="86"/>
      <c r="S59" s="87"/>
      <c r="T59" s="87"/>
      <c r="U59" s="86"/>
      <c r="V59" s="88"/>
    </row>
    <row r="60" spans="1:22" ht="20.100000000000001" customHeight="1">
      <c r="A60" s="93"/>
      <c r="B60" s="93"/>
      <c r="C60" s="97"/>
      <c r="D60" s="4" t="s">
        <v>20</v>
      </c>
      <c r="E60" s="4" t="s">
        <v>21</v>
      </c>
      <c r="F60" s="4" t="s">
        <v>22</v>
      </c>
      <c r="G60" s="93"/>
      <c r="H60" s="93"/>
      <c r="I60" s="100"/>
      <c r="J60" s="93"/>
      <c r="K60" s="4" t="s">
        <v>23</v>
      </c>
      <c r="L60" s="4" t="s">
        <v>24</v>
      </c>
      <c r="M60" s="101"/>
      <c r="N60" s="101"/>
      <c r="O60" s="101"/>
      <c r="P60" s="86"/>
      <c r="Q60" s="86"/>
      <c r="R60" s="86"/>
      <c r="S60" s="87"/>
      <c r="T60" s="87"/>
      <c r="U60" s="86"/>
      <c r="V60" s="88"/>
    </row>
    <row r="61" spans="1:22" ht="20.100000000000001" customHeight="1">
      <c r="A61" s="83" t="s">
        <v>25</v>
      </c>
      <c r="B61" s="26" t="s">
        <v>26</v>
      </c>
      <c r="C61" s="70">
        <v>1017.3</v>
      </c>
      <c r="D61" s="27">
        <v>3.6</v>
      </c>
      <c r="E61" s="27">
        <v>9.4</v>
      </c>
      <c r="F61" s="27">
        <v>-1.2</v>
      </c>
      <c r="G61" s="27">
        <v>14.8</v>
      </c>
      <c r="H61" s="27">
        <v>-4.8</v>
      </c>
      <c r="I61" s="27">
        <v>51</v>
      </c>
      <c r="J61" s="27">
        <v>30.5</v>
      </c>
      <c r="K61" s="27">
        <v>30.5</v>
      </c>
      <c r="L61" s="27">
        <v>5</v>
      </c>
      <c r="M61" s="27">
        <v>3.6</v>
      </c>
      <c r="N61" s="27">
        <v>248.5</v>
      </c>
      <c r="O61" s="27">
        <v>3.1</v>
      </c>
      <c r="P61" s="28">
        <v>11</v>
      </c>
      <c r="Q61" s="28">
        <v>3</v>
      </c>
      <c r="R61" s="29">
        <v>1</v>
      </c>
      <c r="S61" s="29">
        <v>3</v>
      </c>
      <c r="T61" s="29">
        <v>0</v>
      </c>
      <c r="U61" s="29">
        <v>1</v>
      </c>
      <c r="V61" s="29">
        <v>2</v>
      </c>
    </row>
    <row r="62" spans="1:22" ht="20.100000000000001" customHeight="1">
      <c r="A62" s="84"/>
      <c r="B62" s="30">
        <v>2</v>
      </c>
      <c r="C62" s="71">
        <v>1017.7</v>
      </c>
      <c r="D62" s="31">
        <v>4.3</v>
      </c>
      <c r="E62" s="31">
        <v>9.9</v>
      </c>
      <c r="F62" s="31">
        <v>-0.4</v>
      </c>
      <c r="G62" s="31">
        <v>19.5</v>
      </c>
      <c r="H62" s="31">
        <v>-3.4</v>
      </c>
      <c r="I62" s="31">
        <v>48</v>
      </c>
      <c r="J62" s="31">
        <v>16.5</v>
      </c>
      <c r="K62" s="31">
        <v>13</v>
      </c>
      <c r="L62" s="31">
        <v>2.5</v>
      </c>
      <c r="M62" s="31">
        <v>5.3</v>
      </c>
      <c r="N62" s="31">
        <v>208.3</v>
      </c>
      <c r="O62" s="31">
        <v>3.7</v>
      </c>
      <c r="P62" s="32">
        <v>6</v>
      </c>
      <c r="Q62" s="32">
        <v>8</v>
      </c>
      <c r="R62" s="33">
        <v>4</v>
      </c>
      <c r="S62" s="33">
        <v>3</v>
      </c>
      <c r="T62" s="33">
        <v>0</v>
      </c>
      <c r="U62" s="33">
        <v>6</v>
      </c>
      <c r="V62" s="33">
        <v>4</v>
      </c>
    </row>
    <row r="63" spans="1:22" ht="20.100000000000001" customHeight="1">
      <c r="A63" s="84"/>
      <c r="B63" s="30">
        <v>3</v>
      </c>
      <c r="C63" s="71">
        <v>1013.5</v>
      </c>
      <c r="D63" s="31">
        <v>10.4</v>
      </c>
      <c r="E63" s="31">
        <v>16.899999999999999</v>
      </c>
      <c r="F63" s="31">
        <v>4.8</v>
      </c>
      <c r="G63" s="31">
        <v>26.1</v>
      </c>
      <c r="H63" s="34">
        <v>-1.1000000000000001</v>
      </c>
      <c r="I63" s="31">
        <v>53</v>
      </c>
      <c r="J63" s="31">
        <v>23</v>
      </c>
      <c r="K63" s="31">
        <v>7</v>
      </c>
      <c r="L63" s="31">
        <v>5</v>
      </c>
      <c r="M63" s="31">
        <v>5.8</v>
      </c>
      <c r="N63" s="31">
        <v>215.6</v>
      </c>
      <c r="O63" s="31">
        <v>3.2</v>
      </c>
      <c r="P63" s="32">
        <v>7</v>
      </c>
      <c r="Q63" s="32">
        <v>12</v>
      </c>
      <c r="R63" s="33">
        <v>5</v>
      </c>
      <c r="S63" s="33">
        <v>0</v>
      </c>
      <c r="T63" s="33">
        <v>0</v>
      </c>
      <c r="U63" s="32">
        <v>5</v>
      </c>
      <c r="V63" s="33">
        <v>3</v>
      </c>
    </row>
    <row r="64" spans="1:22" ht="20.100000000000001" customHeight="1">
      <c r="A64" s="84"/>
      <c r="B64" s="30">
        <v>4</v>
      </c>
      <c r="C64" s="71">
        <v>1010.3</v>
      </c>
      <c r="D64" s="31">
        <v>13.2</v>
      </c>
      <c r="E64" s="31">
        <v>19.399999999999999</v>
      </c>
      <c r="F64" s="31">
        <v>7.7</v>
      </c>
      <c r="G64" s="31">
        <v>26.4</v>
      </c>
      <c r="H64" s="31">
        <v>2.7</v>
      </c>
      <c r="I64" s="31">
        <v>57</v>
      </c>
      <c r="J64" s="31">
        <v>168</v>
      </c>
      <c r="K64" s="31">
        <v>59.5</v>
      </c>
      <c r="L64" s="31">
        <v>10</v>
      </c>
      <c r="M64" s="31">
        <v>6</v>
      </c>
      <c r="N64" s="31">
        <v>214.5</v>
      </c>
      <c r="O64" s="31">
        <v>3.1</v>
      </c>
      <c r="P64" s="32">
        <v>5</v>
      </c>
      <c r="Q64" s="32">
        <v>10</v>
      </c>
      <c r="R64" s="33">
        <v>10</v>
      </c>
      <c r="S64" s="33">
        <v>0</v>
      </c>
      <c r="T64" s="33">
        <v>2</v>
      </c>
      <c r="U64" s="33">
        <v>3</v>
      </c>
      <c r="V64" s="33">
        <v>8</v>
      </c>
    </row>
    <row r="65" spans="1:41" ht="20.100000000000001" customHeight="1">
      <c r="A65" s="84"/>
      <c r="B65" s="30">
        <v>5</v>
      </c>
      <c r="C65" s="71">
        <v>1012.2</v>
      </c>
      <c r="D65" s="31">
        <v>19.100000000000001</v>
      </c>
      <c r="E65" s="31">
        <v>25.6</v>
      </c>
      <c r="F65" s="31">
        <v>13.8</v>
      </c>
      <c r="G65" s="31">
        <v>31.6</v>
      </c>
      <c r="H65" s="31">
        <v>6.9</v>
      </c>
      <c r="I65" s="31">
        <v>59</v>
      </c>
      <c r="J65" s="31">
        <v>30.5</v>
      </c>
      <c r="K65" s="31">
        <v>15.5</v>
      </c>
      <c r="L65" s="31">
        <v>3</v>
      </c>
      <c r="M65" s="31">
        <v>5.6</v>
      </c>
      <c r="N65" s="31">
        <v>263.2</v>
      </c>
      <c r="O65" s="31">
        <v>2.9</v>
      </c>
      <c r="P65" s="32">
        <v>8</v>
      </c>
      <c r="Q65" s="32">
        <v>10</v>
      </c>
      <c r="R65" s="33">
        <v>7</v>
      </c>
      <c r="S65" s="33">
        <v>0</v>
      </c>
      <c r="T65" s="33">
        <v>1</v>
      </c>
      <c r="U65" s="33">
        <v>1</v>
      </c>
      <c r="V65" s="33">
        <v>1</v>
      </c>
    </row>
    <row r="66" spans="1:41" ht="20.100000000000001" customHeight="1">
      <c r="A66" s="84"/>
      <c r="B66" s="35">
        <v>6</v>
      </c>
      <c r="C66" s="72">
        <v>1009.5</v>
      </c>
      <c r="D66" s="36">
        <v>22.7</v>
      </c>
      <c r="E66" s="36">
        <v>28</v>
      </c>
      <c r="F66" s="36">
        <v>19</v>
      </c>
      <c r="G66" s="36">
        <v>31.9</v>
      </c>
      <c r="H66" s="36">
        <v>13.7</v>
      </c>
      <c r="I66" s="36">
        <v>74</v>
      </c>
      <c r="J66" s="36">
        <v>89</v>
      </c>
      <c r="K66" s="36">
        <v>40</v>
      </c>
      <c r="L66" s="36">
        <v>9</v>
      </c>
      <c r="M66" s="36">
        <v>9</v>
      </c>
      <c r="N66" s="36">
        <v>122.9</v>
      </c>
      <c r="O66" s="36">
        <v>2.2000000000000002</v>
      </c>
      <c r="P66" s="37">
        <v>0</v>
      </c>
      <c r="Q66" s="37">
        <v>24</v>
      </c>
      <c r="R66" s="38">
        <v>12</v>
      </c>
      <c r="S66" s="38">
        <v>0</v>
      </c>
      <c r="T66" s="38">
        <v>2</v>
      </c>
      <c r="U66" s="38">
        <v>0</v>
      </c>
      <c r="V66" s="38">
        <v>0</v>
      </c>
    </row>
    <row r="67" spans="1:41" ht="20.100000000000001" customHeight="1">
      <c r="A67" s="84"/>
      <c r="B67" s="26">
        <v>7</v>
      </c>
      <c r="C67" s="70">
        <v>1008.2</v>
      </c>
      <c r="D67" s="27">
        <v>26.5</v>
      </c>
      <c r="E67" s="27">
        <v>32</v>
      </c>
      <c r="F67" s="27">
        <v>22.6</v>
      </c>
      <c r="G67" s="27">
        <v>38.299999999999997</v>
      </c>
      <c r="H67" s="27">
        <v>20</v>
      </c>
      <c r="I67" s="27">
        <v>74</v>
      </c>
      <c r="J67" s="27">
        <v>115.5</v>
      </c>
      <c r="K67" s="27">
        <v>50</v>
      </c>
      <c r="L67" s="27">
        <v>48</v>
      </c>
      <c r="M67" s="27">
        <v>8.9</v>
      </c>
      <c r="N67" s="27">
        <v>160.80000000000001</v>
      </c>
      <c r="O67" s="27">
        <v>2.2000000000000002</v>
      </c>
      <c r="P67" s="28">
        <v>0</v>
      </c>
      <c r="Q67" s="28">
        <v>21</v>
      </c>
      <c r="R67" s="29">
        <v>11</v>
      </c>
      <c r="S67" s="29">
        <v>0</v>
      </c>
      <c r="T67" s="29">
        <v>8</v>
      </c>
      <c r="U67" s="29">
        <v>1</v>
      </c>
      <c r="V67" s="29">
        <v>2</v>
      </c>
    </row>
    <row r="68" spans="1:41" ht="20.100000000000001" customHeight="1">
      <c r="A68" s="84"/>
      <c r="B68" s="30">
        <v>8</v>
      </c>
      <c r="C68" s="71">
        <v>1006.9</v>
      </c>
      <c r="D68" s="31">
        <v>28.4</v>
      </c>
      <c r="E68" s="31">
        <v>33.9</v>
      </c>
      <c r="F68" s="31">
        <v>24</v>
      </c>
      <c r="G68" s="31">
        <v>39.299999999999997</v>
      </c>
      <c r="H68" s="31">
        <v>19.899999999999999</v>
      </c>
      <c r="I68" s="31">
        <v>71</v>
      </c>
      <c r="J68" s="31">
        <v>152.5</v>
      </c>
      <c r="K68" s="31">
        <v>46.5</v>
      </c>
      <c r="L68" s="31">
        <v>38.5</v>
      </c>
      <c r="M68" s="31">
        <v>7.2</v>
      </c>
      <c r="N68" s="31">
        <v>210.1</v>
      </c>
      <c r="O68" s="31">
        <v>2.1</v>
      </c>
      <c r="P68" s="32">
        <v>2</v>
      </c>
      <c r="Q68" s="32">
        <v>12</v>
      </c>
      <c r="R68" s="33">
        <v>12</v>
      </c>
      <c r="S68" s="33">
        <v>0</v>
      </c>
      <c r="T68" s="33">
        <v>6</v>
      </c>
      <c r="U68" s="33">
        <v>0</v>
      </c>
      <c r="V68" s="33">
        <v>1</v>
      </c>
    </row>
    <row r="69" spans="1:41" ht="20.100000000000001" customHeight="1">
      <c r="A69" s="84"/>
      <c r="B69" s="30">
        <v>9</v>
      </c>
      <c r="C69" s="71">
        <v>1014.6</v>
      </c>
      <c r="D69" s="31">
        <v>23.6</v>
      </c>
      <c r="E69" s="31">
        <v>28.5</v>
      </c>
      <c r="F69" s="31">
        <v>19.7</v>
      </c>
      <c r="G69" s="31">
        <v>35.700000000000003</v>
      </c>
      <c r="H69" s="31">
        <v>11.9</v>
      </c>
      <c r="I69" s="31">
        <v>75</v>
      </c>
      <c r="J69" s="31">
        <v>259</v>
      </c>
      <c r="K69" s="31">
        <v>105</v>
      </c>
      <c r="L69" s="31">
        <v>30</v>
      </c>
      <c r="M69" s="31">
        <v>6.9</v>
      </c>
      <c r="N69" s="31">
        <v>167.4</v>
      </c>
      <c r="O69" s="31">
        <v>2.2999999999999998</v>
      </c>
      <c r="P69" s="32">
        <v>4</v>
      </c>
      <c r="Q69" s="32">
        <v>16</v>
      </c>
      <c r="R69" s="33">
        <v>13</v>
      </c>
      <c r="S69" s="33">
        <v>0</v>
      </c>
      <c r="T69" s="33">
        <v>4</v>
      </c>
      <c r="U69" s="33">
        <v>1</v>
      </c>
      <c r="V69" s="33">
        <v>2</v>
      </c>
    </row>
    <row r="70" spans="1:41" ht="20.100000000000001" customHeight="1">
      <c r="A70" s="84"/>
      <c r="B70" s="30">
        <v>10</v>
      </c>
      <c r="C70" s="71">
        <v>1017.6</v>
      </c>
      <c r="D70" s="31">
        <v>18.600000000000001</v>
      </c>
      <c r="E70" s="31">
        <v>22.8</v>
      </c>
      <c r="F70" s="31">
        <v>15.2</v>
      </c>
      <c r="G70" s="31">
        <v>32</v>
      </c>
      <c r="H70" s="31">
        <v>6.3</v>
      </c>
      <c r="I70" s="31">
        <v>76</v>
      </c>
      <c r="J70" s="31">
        <v>309.5</v>
      </c>
      <c r="K70" s="31">
        <v>104</v>
      </c>
      <c r="L70" s="31">
        <v>24</v>
      </c>
      <c r="M70" s="31">
        <v>7.6</v>
      </c>
      <c r="N70" s="31">
        <v>119.4</v>
      </c>
      <c r="O70" s="31">
        <v>2.2999999999999998</v>
      </c>
      <c r="P70" s="32">
        <v>2</v>
      </c>
      <c r="Q70" s="32">
        <v>18</v>
      </c>
      <c r="R70" s="33">
        <v>15</v>
      </c>
      <c r="S70" s="33">
        <v>0</v>
      </c>
      <c r="T70" s="33">
        <v>0</v>
      </c>
      <c r="U70" s="33">
        <v>1</v>
      </c>
      <c r="V70" s="33">
        <v>3</v>
      </c>
    </row>
    <row r="71" spans="1:41" ht="20.100000000000001" customHeight="1">
      <c r="A71" s="84"/>
      <c r="B71" s="30">
        <v>11</v>
      </c>
      <c r="C71" s="71">
        <v>1015.7</v>
      </c>
      <c r="D71" s="31">
        <v>10.9</v>
      </c>
      <c r="E71" s="31">
        <v>16.600000000000001</v>
      </c>
      <c r="F71" s="31">
        <v>5.9</v>
      </c>
      <c r="G71" s="31">
        <v>22.3</v>
      </c>
      <c r="H71" s="31">
        <v>0.1</v>
      </c>
      <c r="I71" s="31">
        <v>62</v>
      </c>
      <c r="J71" s="31">
        <v>15.5</v>
      </c>
      <c r="K71" s="31">
        <v>9</v>
      </c>
      <c r="L71" s="31">
        <v>3</v>
      </c>
      <c r="M71" s="31">
        <v>4</v>
      </c>
      <c r="N71" s="31">
        <v>196.1</v>
      </c>
      <c r="O71" s="31">
        <v>2.2000000000000002</v>
      </c>
      <c r="P71" s="32">
        <v>11</v>
      </c>
      <c r="Q71" s="32">
        <v>5</v>
      </c>
      <c r="R71" s="33">
        <v>6</v>
      </c>
      <c r="S71" s="33">
        <v>0</v>
      </c>
      <c r="T71" s="33">
        <v>0</v>
      </c>
      <c r="U71" s="33">
        <v>0</v>
      </c>
      <c r="V71" s="33">
        <v>4</v>
      </c>
    </row>
    <row r="72" spans="1:41" ht="20.100000000000001" customHeight="1">
      <c r="A72" s="85"/>
      <c r="B72" s="35">
        <v>12</v>
      </c>
      <c r="C72" s="72">
        <v>1013.7</v>
      </c>
      <c r="D72" s="36">
        <v>6.1</v>
      </c>
      <c r="E72" s="36">
        <v>11.8</v>
      </c>
      <c r="F72" s="36">
        <v>1.1000000000000001</v>
      </c>
      <c r="G72" s="36">
        <v>16.600000000000001</v>
      </c>
      <c r="H72" s="36">
        <v>-2.1</v>
      </c>
      <c r="I72" s="36">
        <v>57</v>
      </c>
      <c r="J72" s="36">
        <v>41.5</v>
      </c>
      <c r="K72" s="36">
        <v>17.5</v>
      </c>
      <c r="L72" s="36">
        <v>4</v>
      </c>
      <c r="M72" s="36">
        <v>3.7</v>
      </c>
      <c r="N72" s="36">
        <v>209.4</v>
      </c>
      <c r="O72" s="36">
        <v>2.6</v>
      </c>
      <c r="P72" s="37">
        <v>14</v>
      </c>
      <c r="Q72" s="37">
        <v>5</v>
      </c>
      <c r="R72" s="38">
        <v>5</v>
      </c>
      <c r="S72" s="38">
        <v>0</v>
      </c>
      <c r="T72" s="38">
        <v>0</v>
      </c>
      <c r="U72" s="38">
        <v>0</v>
      </c>
      <c r="V72" s="38">
        <v>5</v>
      </c>
    </row>
    <row r="73" spans="1:41" ht="20.100000000000001" customHeight="1">
      <c r="A73" s="41"/>
      <c r="B73" s="39" t="s">
        <v>36</v>
      </c>
      <c r="C73" s="73">
        <f>AVERAGE(C61:C72)</f>
        <v>1013.1</v>
      </c>
      <c r="D73" s="40">
        <f t="shared" ref="D73:V73" si="5">AVERAGE(D61:D72)</f>
        <v>15.616666666666665</v>
      </c>
      <c r="E73" s="40">
        <f t="shared" si="5"/>
        <v>21.233333333333334</v>
      </c>
      <c r="F73" s="40">
        <f t="shared" si="5"/>
        <v>11.016666666666667</v>
      </c>
      <c r="G73" s="40">
        <f t="shared" si="5"/>
        <v>27.875000000000004</v>
      </c>
      <c r="H73" s="40">
        <f t="shared" si="5"/>
        <v>5.8416666666666659</v>
      </c>
      <c r="I73" s="40">
        <f t="shared" si="5"/>
        <v>63.083333333333336</v>
      </c>
      <c r="J73" s="40">
        <f t="shared" si="5"/>
        <v>104.25</v>
      </c>
      <c r="K73" s="40">
        <f t="shared" si="5"/>
        <v>41.458333333333336</v>
      </c>
      <c r="L73" s="40">
        <f t="shared" si="5"/>
        <v>15.166666666666666</v>
      </c>
      <c r="M73" s="40">
        <f t="shared" si="5"/>
        <v>6.1333333333333329</v>
      </c>
      <c r="N73" s="40">
        <f t="shared" si="5"/>
        <v>194.68333333333337</v>
      </c>
      <c r="O73" s="40">
        <f t="shared" si="5"/>
        <v>2.6583333333333337</v>
      </c>
      <c r="P73" s="40">
        <f t="shared" si="5"/>
        <v>5.833333333333333</v>
      </c>
      <c r="Q73" s="40">
        <f t="shared" si="5"/>
        <v>12</v>
      </c>
      <c r="R73" s="40">
        <f t="shared" si="5"/>
        <v>8.4166666666666661</v>
      </c>
      <c r="S73" s="40">
        <f t="shared" si="5"/>
        <v>0.5</v>
      </c>
      <c r="T73" s="40">
        <f t="shared" si="5"/>
        <v>1.9166666666666667</v>
      </c>
      <c r="U73" s="40">
        <f t="shared" si="5"/>
        <v>1.5833333333333333</v>
      </c>
      <c r="V73" s="40">
        <f t="shared" si="5"/>
        <v>2.9166666666666665</v>
      </c>
    </row>
    <row r="74" spans="1:41" ht="20.100000000000001" customHeight="1">
      <c r="A74" s="1"/>
      <c r="C74" s="69"/>
    </row>
    <row r="75" spans="1:41" s="6" customFormat="1" ht="20.100000000000001" customHeight="1">
      <c r="A75" s="1"/>
      <c r="B75" s="2"/>
      <c r="C75" s="6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20.100000000000001" customHeight="1">
      <c r="A76" s="92" t="s">
        <v>3</v>
      </c>
      <c r="B76" s="92" t="s">
        <v>4</v>
      </c>
      <c r="C76" s="95" t="s">
        <v>5</v>
      </c>
      <c r="D76" s="89" t="s">
        <v>6</v>
      </c>
      <c r="E76" s="90"/>
      <c r="F76" s="90"/>
      <c r="G76" s="90"/>
      <c r="H76" s="91"/>
      <c r="I76" s="98" t="s">
        <v>7</v>
      </c>
      <c r="J76" s="89" t="s">
        <v>8</v>
      </c>
      <c r="K76" s="90"/>
      <c r="L76" s="91"/>
      <c r="M76" s="101" t="s">
        <v>9</v>
      </c>
      <c r="N76" s="101" t="s">
        <v>10</v>
      </c>
      <c r="O76" s="101" t="s">
        <v>11</v>
      </c>
      <c r="P76" s="86" t="s">
        <v>12</v>
      </c>
      <c r="Q76" s="86" t="s">
        <v>13</v>
      </c>
      <c r="R76" s="86" t="s">
        <v>14</v>
      </c>
      <c r="S76" s="86" t="s">
        <v>105</v>
      </c>
      <c r="T76" s="86" t="s">
        <v>106</v>
      </c>
      <c r="U76" s="86" t="s">
        <v>15</v>
      </c>
      <c r="V76" s="88" t="s">
        <v>16</v>
      </c>
    </row>
    <row r="77" spans="1:41" ht="20.100000000000001" customHeight="1">
      <c r="A77" s="94"/>
      <c r="B77" s="94"/>
      <c r="C77" s="96"/>
      <c r="D77" s="89" t="s">
        <v>17</v>
      </c>
      <c r="E77" s="90"/>
      <c r="F77" s="91"/>
      <c r="G77" s="92" t="s">
        <v>21</v>
      </c>
      <c r="H77" s="92" t="s">
        <v>22</v>
      </c>
      <c r="I77" s="99"/>
      <c r="J77" s="92" t="s">
        <v>18</v>
      </c>
      <c r="K77" s="89" t="s">
        <v>19</v>
      </c>
      <c r="L77" s="91"/>
      <c r="M77" s="101"/>
      <c r="N77" s="101"/>
      <c r="O77" s="101"/>
      <c r="P77" s="86"/>
      <c r="Q77" s="86"/>
      <c r="R77" s="86"/>
      <c r="S77" s="87"/>
      <c r="T77" s="87"/>
      <c r="U77" s="86"/>
      <c r="V77" s="88"/>
    </row>
    <row r="78" spans="1:41" ht="20.100000000000001" customHeight="1">
      <c r="A78" s="93"/>
      <c r="B78" s="93"/>
      <c r="C78" s="97"/>
      <c r="D78" s="4" t="s">
        <v>20</v>
      </c>
      <c r="E78" s="4" t="s">
        <v>21</v>
      </c>
      <c r="F78" s="4" t="s">
        <v>22</v>
      </c>
      <c r="G78" s="93"/>
      <c r="H78" s="93"/>
      <c r="I78" s="100"/>
      <c r="J78" s="93"/>
      <c r="K78" s="4" t="s">
        <v>23</v>
      </c>
      <c r="L78" s="4" t="s">
        <v>24</v>
      </c>
      <c r="M78" s="101"/>
      <c r="N78" s="101"/>
      <c r="O78" s="101"/>
      <c r="P78" s="86"/>
      <c r="Q78" s="86"/>
      <c r="R78" s="86"/>
      <c r="S78" s="87"/>
      <c r="T78" s="87"/>
      <c r="U78" s="86"/>
      <c r="V78" s="88"/>
    </row>
    <row r="79" spans="1:41" ht="20.100000000000001" customHeight="1">
      <c r="A79" s="83" t="s">
        <v>25</v>
      </c>
      <c r="B79" s="26" t="s">
        <v>27</v>
      </c>
      <c r="C79" s="70">
        <v>1017.7</v>
      </c>
      <c r="D79" s="27">
        <v>2.9</v>
      </c>
      <c r="E79" s="27">
        <v>8.4</v>
      </c>
      <c r="F79" s="27">
        <v>-1.6</v>
      </c>
      <c r="G79" s="27">
        <v>12</v>
      </c>
      <c r="H79" s="27">
        <v>-5.6</v>
      </c>
      <c r="I79" s="27">
        <v>55</v>
      </c>
      <c r="J79" s="27">
        <v>31</v>
      </c>
      <c r="K79" s="27">
        <v>15</v>
      </c>
      <c r="L79" s="27">
        <v>3.5</v>
      </c>
      <c r="M79" s="27">
        <v>4.2</v>
      </c>
      <c r="N79" s="27">
        <v>213.1</v>
      </c>
      <c r="O79" s="27">
        <v>2.9</v>
      </c>
      <c r="P79" s="28">
        <v>9</v>
      </c>
      <c r="Q79" s="28">
        <v>8</v>
      </c>
      <c r="R79" s="29">
        <v>4</v>
      </c>
      <c r="S79" s="29">
        <v>2</v>
      </c>
      <c r="T79" s="29">
        <v>0</v>
      </c>
      <c r="U79" s="29">
        <v>1</v>
      </c>
      <c r="V79" s="29">
        <v>7</v>
      </c>
    </row>
    <row r="80" spans="1:41" ht="20.100000000000001" customHeight="1">
      <c r="A80" s="84"/>
      <c r="B80" s="30">
        <v>2</v>
      </c>
      <c r="C80" s="71">
        <v>1016.5</v>
      </c>
      <c r="D80" s="31">
        <v>3.8</v>
      </c>
      <c r="E80" s="31">
        <v>9.3000000000000007</v>
      </c>
      <c r="F80" s="31">
        <v>-0.8</v>
      </c>
      <c r="G80" s="31">
        <v>15.5</v>
      </c>
      <c r="H80" s="31">
        <v>-5.4</v>
      </c>
      <c r="I80" s="31">
        <v>54</v>
      </c>
      <c r="J80" s="31">
        <v>37</v>
      </c>
      <c r="K80" s="31">
        <v>16</v>
      </c>
      <c r="L80" s="31">
        <v>4</v>
      </c>
      <c r="M80" s="31">
        <v>4.9000000000000004</v>
      </c>
      <c r="N80" s="31">
        <v>189.1</v>
      </c>
      <c r="O80" s="31">
        <v>3.1</v>
      </c>
      <c r="P80" s="32">
        <v>9</v>
      </c>
      <c r="Q80" s="32">
        <v>8</v>
      </c>
      <c r="R80" s="33">
        <v>5</v>
      </c>
      <c r="S80" s="33">
        <v>5</v>
      </c>
      <c r="T80" s="33">
        <v>0</v>
      </c>
      <c r="U80" s="33">
        <v>1</v>
      </c>
      <c r="V80" s="33">
        <v>5</v>
      </c>
    </row>
    <row r="81" spans="1:22" ht="20.100000000000001" customHeight="1">
      <c r="A81" s="84"/>
      <c r="B81" s="30">
        <v>3</v>
      </c>
      <c r="C81" s="71">
        <v>1015.3</v>
      </c>
      <c r="D81" s="31">
        <v>7.5</v>
      </c>
      <c r="E81" s="31">
        <v>12.9</v>
      </c>
      <c r="F81" s="31">
        <v>3</v>
      </c>
      <c r="G81" s="31">
        <v>20.9</v>
      </c>
      <c r="H81" s="34">
        <v>-0.9</v>
      </c>
      <c r="I81" s="31">
        <v>61</v>
      </c>
      <c r="J81" s="31">
        <v>80</v>
      </c>
      <c r="K81" s="31">
        <v>27</v>
      </c>
      <c r="L81" s="31">
        <v>4</v>
      </c>
      <c r="M81" s="31">
        <v>6.4</v>
      </c>
      <c r="N81" s="31">
        <v>175</v>
      </c>
      <c r="O81" s="31">
        <v>3</v>
      </c>
      <c r="P81" s="32">
        <v>5</v>
      </c>
      <c r="Q81" s="32">
        <v>13</v>
      </c>
      <c r="R81" s="33">
        <v>9</v>
      </c>
      <c r="S81" s="33">
        <v>1</v>
      </c>
      <c r="T81" s="33">
        <v>0</v>
      </c>
      <c r="U81" s="32">
        <v>3</v>
      </c>
      <c r="V81" s="33">
        <v>7</v>
      </c>
    </row>
    <row r="82" spans="1:22" ht="20.100000000000001" customHeight="1">
      <c r="A82" s="84"/>
      <c r="B82" s="30">
        <v>4</v>
      </c>
      <c r="C82" s="71">
        <v>1015.3</v>
      </c>
      <c r="D82" s="31">
        <v>13.2</v>
      </c>
      <c r="E82" s="31">
        <v>18.899999999999999</v>
      </c>
      <c r="F82" s="31">
        <v>8.1999999999999993</v>
      </c>
      <c r="G82" s="31">
        <v>28.4</v>
      </c>
      <c r="H82" s="31">
        <v>0.5</v>
      </c>
      <c r="I82" s="31">
        <v>64</v>
      </c>
      <c r="J82" s="31">
        <v>92</v>
      </c>
      <c r="K82" s="31">
        <v>41.5</v>
      </c>
      <c r="L82" s="31">
        <v>5</v>
      </c>
      <c r="M82" s="31">
        <v>6.8</v>
      </c>
      <c r="N82" s="31">
        <v>179.3</v>
      </c>
      <c r="O82" s="31">
        <v>2.9</v>
      </c>
      <c r="P82" s="32">
        <v>3</v>
      </c>
      <c r="Q82" s="32">
        <v>16</v>
      </c>
      <c r="R82" s="33">
        <v>11</v>
      </c>
      <c r="S82" s="33">
        <v>0</v>
      </c>
      <c r="T82" s="33">
        <v>2</v>
      </c>
      <c r="U82" s="33">
        <v>4</v>
      </c>
      <c r="V82" s="33">
        <v>6</v>
      </c>
    </row>
    <row r="83" spans="1:22" ht="20.100000000000001" customHeight="1">
      <c r="A83" s="84"/>
      <c r="B83" s="30">
        <v>5</v>
      </c>
      <c r="C83" s="71">
        <v>1010.2</v>
      </c>
      <c r="D83" s="31">
        <v>18.7</v>
      </c>
      <c r="E83" s="31">
        <v>24.4</v>
      </c>
      <c r="F83" s="31">
        <v>13.9</v>
      </c>
      <c r="G83" s="31">
        <v>28.7</v>
      </c>
      <c r="H83" s="31">
        <v>9.3000000000000007</v>
      </c>
      <c r="I83" s="31">
        <v>66</v>
      </c>
      <c r="J83" s="31">
        <v>230.5</v>
      </c>
      <c r="K83" s="31">
        <v>94</v>
      </c>
      <c r="L83" s="31">
        <v>13.5</v>
      </c>
      <c r="M83" s="31">
        <v>7.7</v>
      </c>
      <c r="N83" s="31">
        <v>224.8</v>
      </c>
      <c r="O83" s="31">
        <v>2.9</v>
      </c>
      <c r="P83" s="32">
        <v>1</v>
      </c>
      <c r="Q83" s="32">
        <v>15</v>
      </c>
      <c r="R83" s="33">
        <v>14</v>
      </c>
      <c r="S83" s="33">
        <v>0</v>
      </c>
      <c r="T83" s="33">
        <v>4</v>
      </c>
      <c r="U83" s="33">
        <v>1</v>
      </c>
      <c r="V83" s="33">
        <v>2</v>
      </c>
    </row>
    <row r="84" spans="1:22" ht="20.100000000000001" customHeight="1">
      <c r="A84" s="84"/>
      <c r="B84" s="35">
        <v>6</v>
      </c>
      <c r="C84" s="72">
        <v>1009.7</v>
      </c>
      <c r="D84" s="36">
        <v>21.1</v>
      </c>
      <c r="E84" s="36">
        <v>26</v>
      </c>
      <c r="F84" s="36">
        <v>17.3</v>
      </c>
      <c r="G84" s="36">
        <v>32.700000000000003</v>
      </c>
      <c r="H84" s="36">
        <v>14</v>
      </c>
      <c r="I84" s="36">
        <v>74</v>
      </c>
      <c r="J84" s="36">
        <v>168</v>
      </c>
      <c r="K84" s="36">
        <v>77</v>
      </c>
      <c r="L84" s="36">
        <v>13.5</v>
      </c>
      <c r="M84" s="36">
        <v>9.4</v>
      </c>
      <c r="N84" s="36">
        <v>139.9</v>
      </c>
      <c r="O84" s="36">
        <v>2.5</v>
      </c>
      <c r="P84" s="37">
        <v>0</v>
      </c>
      <c r="Q84" s="37">
        <v>24</v>
      </c>
      <c r="R84" s="38">
        <v>13</v>
      </c>
      <c r="S84" s="38">
        <v>0</v>
      </c>
      <c r="T84" s="38">
        <v>2</v>
      </c>
      <c r="U84" s="38">
        <v>1</v>
      </c>
      <c r="V84" s="38">
        <v>4</v>
      </c>
    </row>
    <row r="85" spans="1:22" ht="20.100000000000001" customHeight="1">
      <c r="A85" s="84"/>
      <c r="B85" s="26">
        <v>7</v>
      </c>
      <c r="C85" s="70">
        <v>1008.5</v>
      </c>
      <c r="D85" s="27">
        <v>26.3</v>
      </c>
      <c r="E85" s="27">
        <v>31.5</v>
      </c>
      <c r="F85" s="27">
        <v>22.4</v>
      </c>
      <c r="G85" s="27">
        <v>37.799999999999997</v>
      </c>
      <c r="H85" s="27">
        <v>16.8</v>
      </c>
      <c r="I85" s="27">
        <v>75</v>
      </c>
      <c r="J85" s="27">
        <v>96</v>
      </c>
      <c r="K85" s="27">
        <v>24</v>
      </c>
      <c r="L85" s="27">
        <v>16</v>
      </c>
      <c r="M85" s="27">
        <v>8.8000000000000007</v>
      </c>
      <c r="N85" s="27">
        <v>161.5</v>
      </c>
      <c r="O85" s="27">
        <v>2.2000000000000002</v>
      </c>
      <c r="P85" s="28">
        <v>0</v>
      </c>
      <c r="Q85" s="28">
        <v>20</v>
      </c>
      <c r="R85" s="29">
        <v>11</v>
      </c>
      <c r="S85" s="29">
        <v>0</v>
      </c>
      <c r="T85" s="29">
        <v>7</v>
      </c>
      <c r="U85" s="29">
        <v>0</v>
      </c>
      <c r="V85" s="29">
        <v>4</v>
      </c>
    </row>
    <row r="86" spans="1:22" ht="20.100000000000001" customHeight="1">
      <c r="A86" s="84"/>
      <c r="B86" s="30">
        <v>8</v>
      </c>
      <c r="C86" s="71">
        <v>1012.2</v>
      </c>
      <c r="D86" s="31">
        <v>28.9</v>
      </c>
      <c r="E86" s="31">
        <v>35.200000000000003</v>
      </c>
      <c r="F86" s="31">
        <v>24.3</v>
      </c>
      <c r="G86" s="31">
        <v>37.200000000000003</v>
      </c>
      <c r="H86" s="31">
        <v>21.8</v>
      </c>
      <c r="I86" s="31">
        <v>68</v>
      </c>
      <c r="J86" s="31">
        <v>24</v>
      </c>
      <c r="K86" s="31">
        <v>9.5</v>
      </c>
      <c r="L86" s="31">
        <v>6</v>
      </c>
      <c r="M86" s="31">
        <v>6.9</v>
      </c>
      <c r="N86" s="31">
        <v>267</v>
      </c>
      <c r="O86" s="31">
        <v>2.2999999999999998</v>
      </c>
      <c r="P86" s="32">
        <v>2</v>
      </c>
      <c r="Q86" s="32">
        <v>13</v>
      </c>
      <c r="R86" s="33">
        <v>5</v>
      </c>
      <c r="S86" s="33">
        <v>0</v>
      </c>
      <c r="T86" s="33">
        <v>3</v>
      </c>
      <c r="U86" s="33">
        <v>0</v>
      </c>
      <c r="V86" s="33">
        <v>4</v>
      </c>
    </row>
    <row r="87" spans="1:22" ht="20.100000000000001" customHeight="1">
      <c r="A87" s="84"/>
      <c r="B87" s="30">
        <v>9</v>
      </c>
      <c r="C87" s="71">
        <v>1014.1</v>
      </c>
      <c r="D87" s="31">
        <v>25.3</v>
      </c>
      <c r="E87" s="31">
        <v>30.8</v>
      </c>
      <c r="F87" s="31">
        <v>21.5</v>
      </c>
      <c r="G87" s="31">
        <v>35</v>
      </c>
      <c r="H87" s="31">
        <v>15.7</v>
      </c>
      <c r="I87" s="31">
        <v>75</v>
      </c>
      <c r="J87" s="31">
        <v>179</v>
      </c>
      <c r="K87" s="31">
        <v>81</v>
      </c>
      <c r="L87" s="31">
        <v>24.5</v>
      </c>
      <c r="M87" s="31">
        <v>8.1</v>
      </c>
      <c r="N87" s="31">
        <v>158.4</v>
      </c>
      <c r="O87" s="31">
        <v>2.2999999999999998</v>
      </c>
      <c r="P87" s="32">
        <v>0</v>
      </c>
      <c r="Q87" s="32">
        <v>15</v>
      </c>
      <c r="R87" s="33">
        <v>13</v>
      </c>
      <c r="S87" s="33">
        <v>0</v>
      </c>
      <c r="T87" s="33">
        <v>5</v>
      </c>
      <c r="U87" s="33">
        <v>1</v>
      </c>
      <c r="V87" s="33">
        <v>1</v>
      </c>
    </row>
    <row r="88" spans="1:22" ht="20.100000000000001" customHeight="1">
      <c r="A88" s="84"/>
      <c r="B88" s="30">
        <v>10</v>
      </c>
      <c r="C88" s="71">
        <v>1015.6</v>
      </c>
      <c r="D88" s="31">
        <v>17.899999999999999</v>
      </c>
      <c r="E88" s="31">
        <v>23.1</v>
      </c>
      <c r="F88" s="31">
        <v>13.5</v>
      </c>
      <c r="G88" s="31">
        <v>32.6</v>
      </c>
      <c r="H88" s="31">
        <v>6.9</v>
      </c>
      <c r="I88" s="31">
        <v>68</v>
      </c>
      <c r="J88" s="31">
        <v>68</v>
      </c>
      <c r="K88" s="31">
        <v>23</v>
      </c>
      <c r="L88" s="31">
        <v>8</v>
      </c>
      <c r="M88" s="31">
        <v>6.1</v>
      </c>
      <c r="N88" s="31">
        <v>184.9</v>
      </c>
      <c r="O88" s="31">
        <v>2.2000000000000002</v>
      </c>
      <c r="P88" s="32">
        <v>4</v>
      </c>
      <c r="Q88" s="32">
        <v>9</v>
      </c>
      <c r="R88" s="33">
        <v>11</v>
      </c>
      <c r="S88" s="33">
        <v>0</v>
      </c>
      <c r="T88" s="33">
        <v>2</v>
      </c>
      <c r="U88" s="33">
        <v>0</v>
      </c>
      <c r="V88" s="33">
        <v>2</v>
      </c>
    </row>
    <row r="89" spans="1:22" ht="20.100000000000001" customHeight="1">
      <c r="A89" s="84"/>
      <c r="B89" s="30">
        <v>11</v>
      </c>
      <c r="C89" s="71">
        <v>1014.2</v>
      </c>
      <c r="D89" s="31">
        <v>10.7</v>
      </c>
      <c r="E89" s="31">
        <v>15.7</v>
      </c>
      <c r="F89" s="31">
        <v>6.4</v>
      </c>
      <c r="G89" s="31">
        <v>22.1</v>
      </c>
      <c r="H89" s="31">
        <v>0.1</v>
      </c>
      <c r="I89" s="31">
        <v>62</v>
      </c>
      <c r="J89" s="31">
        <v>53</v>
      </c>
      <c r="K89" s="31">
        <v>22.5</v>
      </c>
      <c r="L89" s="31">
        <v>10</v>
      </c>
      <c r="M89" s="31">
        <v>5.3</v>
      </c>
      <c r="N89" s="31">
        <v>168.9</v>
      </c>
      <c r="O89" s="31">
        <v>2.6</v>
      </c>
      <c r="P89" s="32">
        <v>8</v>
      </c>
      <c r="Q89" s="32">
        <v>8</v>
      </c>
      <c r="R89" s="33">
        <v>6</v>
      </c>
      <c r="S89" s="33">
        <v>0</v>
      </c>
      <c r="T89" s="33">
        <v>0</v>
      </c>
      <c r="U89" s="33">
        <v>0</v>
      </c>
      <c r="V89" s="33">
        <v>3</v>
      </c>
    </row>
    <row r="90" spans="1:22" ht="20.100000000000001" customHeight="1">
      <c r="A90" s="85"/>
      <c r="B90" s="35">
        <v>12</v>
      </c>
      <c r="C90" s="72">
        <v>1015.7</v>
      </c>
      <c r="D90" s="36">
        <v>5.3</v>
      </c>
      <c r="E90" s="36">
        <v>10.7</v>
      </c>
      <c r="F90" s="36">
        <v>0.7</v>
      </c>
      <c r="G90" s="36">
        <v>17.100000000000001</v>
      </c>
      <c r="H90" s="36">
        <v>-4.3</v>
      </c>
      <c r="I90" s="36">
        <v>55</v>
      </c>
      <c r="J90" s="36">
        <v>20.5</v>
      </c>
      <c r="K90" s="36">
        <v>14.5</v>
      </c>
      <c r="L90" s="36">
        <v>7.5</v>
      </c>
      <c r="M90" s="36">
        <v>4.0999999999999996</v>
      </c>
      <c r="N90" s="36">
        <v>193.5</v>
      </c>
      <c r="O90" s="36">
        <v>3.1</v>
      </c>
      <c r="P90" s="37">
        <v>15</v>
      </c>
      <c r="Q90" s="37">
        <v>8</v>
      </c>
      <c r="R90" s="38">
        <v>6</v>
      </c>
      <c r="S90" s="38">
        <v>2</v>
      </c>
      <c r="T90" s="38">
        <v>0</v>
      </c>
      <c r="U90" s="38">
        <v>2</v>
      </c>
      <c r="V90" s="38">
        <v>3</v>
      </c>
    </row>
    <row r="91" spans="1:22" s="6" customFormat="1" ht="19.5" customHeight="1">
      <c r="A91" s="41"/>
      <c r="B91" s="39" t="s">
        <v>36</v>
      </c>
      <c r="C91" s="73">
        <f>AVERAGE(C79:C90)</f>
        <v>1013.7500000000001</v>
      </c>
      <c r="D91" s="40">
        <f t="shared" ref="D91:V91" si="6">AVERAGE(D79:D90)</f>
        <v>15.133333333333333</v>
      </c>
      <c r="E91" s="40">
        <f t="shared" si="6"/>
        <v>20.574999999999999</v>
      </c>
      <c r="F91" s="40">
        <f t="shared" si="6"/>
        <v>10.733333333333333</v>
      </c>
      <c r="G91" s="40">
        <f t="shared" si="6"/>
        <v>26.666666666666671</v>
      </c>
      <c r="H91" s="40">
        <f t="shared" si="6"/>
        <v>5.7416666666666671</v>
      </c>
      <c r="I91" s="40">
        <f t="shared" si="6"/>
        <v>64.75</v>
      </c>
      <c r="J91" s="40">
        <f t="shared" si="6"/>
        <v>89.916666666666671</v>
      </c>
      <c r="K91" s="40">
        <f t="shared" si="6"/>
        <v>37.083333333333336</v>
      </c>
      <c r="L91" s="40">
        <f t="shared" si="6"/>
        <v>9.625</v>
      </c>
      <c r="M91" s="40">
        <f t="shared" si="6"/>
        <v>6.5583333333333327</v>
      </c>
      <c r="N91" s="40">
        <f t="shared" si="6"/>
        <v>187.95000000000002</v>
      </c>
      <c r="O91" s="40">
        <f t="shared" si="6"/>
        <v>2.6666666666666665</v>
      </c>
      <c r="P91" s="40">
        <f t="shared" si="6"/>
        <v>4.666666666666667</v>
      </c>
      <c r="Q91" s="40">
        <f t="shared" si="6"/>
        <v>13.083333333333334</v>
      </c>
      <c r="R91" s="40">
        <f t="shared" si="6"/>
        <v>9</v>
      </c>
      <c r="S91" s="40">
        <f t="shared" si="6"/>
        <v>0.83333333333333337</v>
      </c>
      <c r="T91" s="40">
        <f t="shared" si="6"/>
        <v>2.0833333333333335</v>
      </c>
      <c r="U91" s="40">
        <f t="shared" si="6"/>
        <v>1.1666666666666667</v>
      </c>
      <c r="V91" s="40">
        <f t="shared" si="6"/>
        <v>4</v>
      </c>
    </row>
    <row r="92" spans="1:22" ht="20.100000000000001" customHeight="1">
      <c r="C92" s="69"/>
      <c r="Q92" s="3"/>
    </row>
    <row r="93" spans="1:22" ht="20.100000000000001" customHeight="1">
      <c r="A93" s="121" t="s">
        <v>28</v>
      </c>
      <c r="B93" s="102" t="s">
        <v>29</v>
      </c>
      <c r="C93" s="125" t="s">
        <v>30</v>
      </c>
      <c r="D93" s="108" t="s">
        <v>31</v>
      </c>
      <c r="E93" s="109"/>
      <c r="F93" s="109"/>
      <c r="G93" s="109"/>
      <c r="H93" s="110"/>
      <c r="I93" s="115" t="s">
        <v>32</v>
      </c>
      <c r="J93" s="108" t="s">
        <v>102</v>
      </c>
      <c r="K93" s="109"/>
      <c r="L93" s="110"/>
      <c r="M93" s="118" t="s">
        <v>33</v>
      </c>
      <c r="N93" s="118" t="s">
        <v>34</v>
      </c>
      <c r="O93" s="118" t="s">
        <v>35</v>
      </c>
      <c r="P93" s="86" t="s">
        <v>12</v>
      </c>
      <c r="Q93" s="86" t="s">
        <v>13</v>
      </c>
      <c r="R93" s="86" t="s">
        <v>14</v>
      </c>
      <c r="S93" s="86" t="s">
        <v>105</v>
      </c>
      <c r="T93" s="86" t="s">
        <v>106</v>
      </c>
      <c r="U93" s="86" t="s">
        <v>15</v>
      </c>
      <c r="V93" s="88" t="s">
        <v>16</v>
      </c>
    </row>
    <row r="94" spans="1:22" ht="20.100000000000001" customHeight="1">
      <c r="A94" s="122"/>
      <c r="B94" s="124"/>
      <c r="C94" s="126"/>
      <c r="D94" s="108" t="s">
        <v>36</v>
      </c>
      <c r="E94" s="109"/>
      <c r="F94" s="110"/>
      <c r="G94" s="92" t="s">
        <v>21</v>
      </c>
      <c r="H94" s="92" t="s">
        <v>22</v>
      </c>
      <c r="I94" s="116"/>
      <c r="J94" s="102" t="s">
        <v>37</v>
      </c>
      <c r="K94" s="111" t="s">
        <v>38</v>
      </c>
      <c r="L94" s="112"/>
      <c r="M94" s="119"/>
      <c r="N94" s="119"/>
      <c r="O94" s="119"/>
      <c r="P94" s="86"/>
      <c r="Q94" s="86"/>
      <c r="R94" s="86"/>
      <c r="S94" s="87"/>
      <c r="T94" s="87"/>
      <c r="U94" s="86"/>
      <c r="V94" s="88"/>
    </row>
    <row r="95" spans="1:22" ht="20.100000000000001" customHeight="1">
      <c r="A95" s="123"/>
      <c r="B95" s="103"/>
      <c r="C95" s="127"/>
      <c r="D95" s="7" t="s">
        <v>39</v>
      </c>
      <c r="E95" s="7" t="s">
        <v>40</v>
      </c>
      <c r="F95" s="7" t="s">
        <v>41</v>
      </c>
      <c r="G95" s="93"/>
      <c r="H95" s="93"/>
      <c r="I95" s="117"/>
      <c r="J95" s="103"/>
      <c r="K95" s="8" t="s">
        <v>42</v>
      </c>
      <c r="L95" s="8" t="s">
        <v>43</v>
      </c>
      <c r="M95" s="120"/>
      <c r="N95" s="120"/>
      <c r="O95" s="120"/>
      <c r="P95" s="86"/>
      <c r="Q95" s="86"/>
      <c r="R95" s="86"/>
      <c r="S95" s="87"/>
      <c r="T95" s="87"/>
      <c r="U95" s="86"/>
      <c r="V95" s="88"/>
    </row>
    <row r="96" spans="1:22" ht="20.100000000000001" customHeight="1">
      <c r="A96" s="104" t="s">
        <v>44</v>
      </c>
      <c r="B96" s="42" t="s">
        <v>45</v>
      </c>
      <c r="C96" s="75">
        <v>1013.8</v>
      </c>
      <c r="D96" s="43">
        <v>3.3</v>
      </c>
      <c r="E96" s="43">
        <v>9.3000000000000007</v>
      </c>
      <c r="F96" s="43">
        <v>-1.6</v>
      </c>
      <c r="G96" s="43">
        <v>14.5</v>
      </c>
      <c r="H96" s="44">
        <v>-4.5999999999999996</v>
      </c>
      <c r="I96" s="44">
        <v>47</v>
      </c>
      <c r="J96" s="44">
        <v>0</v>
      </c>
      <c r="K96" s="44">
        <v>0</v>
      </c>
      <c r="L96" s="44">
        <v>0</v>
      </c>
      <c r="M96" s="44">
        <v>2.9</v>
      </c>
      <c r="N96" s="44">
        <v>258.8</v>
      </c>
      <c r="O96" s="44">
        <v>3.2</v>
      </c>
      <c r="P96" s="28">
        <v>12</v>
      </c>
      <c r="Q96" s="28">
        <v>1</v>
      </c>
      <c r="R96" s="29">
        <v>0</v>
      </c>
      <c r="S96" s="29">
        <v>1</v>
      </c>
      <c r="T96" s="29">
        <v>0</v>
      </c>
      <c r="U96" s="29">
        <v>1</v>
      </c>
      <c r="V96" s="29">
        <v>0</v>
      </c>
    </row>
    <row r="97" spans="1:40" ht="20.100000000000001" customHeight="1">
      <c r="A97" s="105"/>
      <c r="B97" s="45">
        <v>2</v>
      </c>
      <c r="C97" s="76">
        <v>1018.4</v>
      </c>
      <c r="D97" s="46">
        <v>5.4</v>
      </c>
      <c r="E97" s="46">
        <v>11.3</v>
      </c>
      <c r="F97" s="46">
        <v>0.5</v>
      </c>
      <c r="G97" s="46">
        <v>22.6</v>
      </c>
      <c r="H97" s="47">
        <v>-4.3</v>
      </c>
      <c r="I97" s="47">
        <v>57</v>
      </c>
      <c r="J97" s="47">
        <v>57.5</v>
      </c>
      <c r="K97" s="47">
        <v>22</v>
      </c>
      <c r="L97" s="47">
        <v>5.5</v>
      </c>
      <c r="M97" s="47">
        <v>4.9000000000000004</v>
      </c>
      <c r="N97" s="47">
        <v>177.3</v>
      </c>
      <c r="O97" s="47">
        <v>2.8</v>
      </c>
      <c r="P97" s="32">
        <v>7</v>
      </c>
      <c r="Q97" s="32">
        <v>9</v>
      </c>
      <c r="R97" s="33">
        <v>15</v>
      </c>
      <c r="S97" s="33">
        <v>6</v>
      </c>
      <c r="T97" s="33">
        <v>0</v>
      </c>
      <c r="U97" s="33">
        <v>4</v>
      </c>
      <c r="V97" s="33">
        <v>1</v>
      </c>
    </row>
    <row r="98" spans="1:40" ht="20.100000000000001" customHeight="1">
      <c r="A98" s="105"/>
      <c r="B98" s="45">
        <v>3</v>
      </c>
      <c r="C98" s="76">
        <v>1015.4</v>
      </c>
      <c r="D98" s="80" t="s">
        <v>108</v>
      </c>
      <c r="E98" s="80" t="s">
        <v>109</v>
      </c>
      <c r="F98" s="80" t="s">
        <v>110</v>
      </c>
      <c r="G98" s="80" t="s">
        <v>111</v>
      </c>
      <c r="H98" s="81" t="s">
        <v>112</v>
      </c>
      <c r="I98" s="80" t="s">
        <v>113</v>
      </c>
      <c r="J98" s="47">
        <v>46</v>
      </c>
      <c r="K98" s="47">
        <v>17.5</v>
      </c>
      <c r="L98" s="47">
        <v>7</v>
      </c>
      <c r="M98" s="47">
        <v>4.8</v>
      </c>
      <c r="N98" s="80" t="s">
        <v>114</v>
      </c>
      <c r="O98" s="80" t="s">
        <v>115</v>
      </c>
      <c r="P98" s="32">
        <v>5</v>
      </c>
      <c r="Q98" s="32">
        <v>7</v>
      </c>
      <c r="R98" s="33">
        <v>11</v>
      </c>
      <c r="S98" s="33">
        <v>1</v>
      </c>
      <c r="T98" s="33">
        <v>1</v>
      </c>
      <c r="U98" s="82" t="s">
        <v>116</v>
      </c>
      <c r="V98" s="33">
        <v>120</v>
      </c>
      <c r="AA98" s="47" t="s">
        <v>103</v>
      </c>
      <c r="AB98" s="47" t="s">
        <v>104</v>
      </c>
      <c r="AC98" s="47"/>
      <c r="AD98" s="47"/>
      <c r="AE98" s="48"/>
      <c r="AF98" s="47"/>
      <c r="AG98" s="65"/>
      <c r="AH98" s="65"/>
      <c r="AI98" s="65"/>
      <c r="AJ98" s="65"/>
      <c r="AK98" s="65"/>
      <c r="AL98" s="65"/>
      <c r="AM98" s="6"/>
      <c r="AN98" s="6"/>
    </row>
    <row r="99" spans="1:40" ht="20.100000000000001" customHeight="1">
      <c r="A99" s="105"/>
      <c r="B99" s="45">
        <v>4</v>
      </c>
      <c r="C99" s="76">
        <v>1013.3</v>
      </c>
      <c r="D99" s="46">
        <v>13.3</v>
      </c>
      <c r="E99" s="46">
        <v>20.2</v>
      </c>
      <c r="F99" s="46">
        <v>7</v>
      </c>
      <c r="G99" s="46">
        <v>27.5</v>
      </c>
      <c r="H99" s="47">
        <v>-0.8</v>
      </c>
      <c r="I99" s="47">
        <v>53</v>
      </c>
      <c r="J99" s="47">
        <v>42</v>
      </c>
      <c r="K99" s="47">
        <v>33</v>
      </c>
      <c r="L99" s="47">
        <v>7</v>
      </c>
      <c r="M99" s="47">
        <v>6</v>
      </c>
      <c r="N99" s="47">
        <v>208.5</v>
      </c>
      <c r="O99" s="47">
        <v>3</v>
      </c>
      <c r="P99" s="32">
        <v>7</v>
      </c>
      <c r="Q99" s="32">
        <v>12</v>
      </c>
      <c r="R99" s="33">
        <v>11</v>
      </c>
      <c r="S99" s="33">
        <v>0</v>
      </c>
      <c r="T99" s="33">
        <v>3</v>
      </c>
      <c r="U99" s="33">
        <v>1</v>
      </c>
      <c r="V99" s="33">
        <v>42</v>
      </c>
    </row>
    <row r="100" spans="1:40" ht="20.100000000000001" customHeight="1">
      <c r="A100" s="105"/>
      <c r="B100" s="45">
        <v>5</v>
      </c>
      <c r="C100" s="76">
        <v>1012</v>
      </c>
      <c r="D100" s="46">
        <v>18.100000000000001</v>
      </c>
      <c r="E100" s="46">
        <v>23.8</v>
      </c>
      <c r="F100" s="46">
        <v>13.5</v>
      </c>
      <c r="G100" s="46">
        <v>32.1</v>
      </c>
      <c r="H100" s="47">
        <v>9.9</v>
      </c>
      <c r="I100" s="47">
        <v>68</v>
      </c>
      <c r="J100" s="47">
        <v>226</v>
      </c>
      <c r="K100" s="47">
        <v>86</v>
      </c>
      <c r="L100" s="47">
        <v>10.5</v>
      </c>
      <c r="M100" s="47">
        <v>8.1999999999999993</v>
      </c>
      <c r="N100" s="47">
        <v>152.69999999999999</v>
      </c>
      <c r="O100" s="47">
        <v>2.2999999999999998</v>
      </c>
      <c r="P100" s="32">
        <v>2</v>
      </c>
      <c r="Q100" s="32">
        <v>21</v>
      </c>
      <c r="R100" s="33">
        <v>32</v>
      </c>
      <c r="S100" s="33">
        <v>0</v>
      </c>
      <c r="T100" s="33">
        <v>3</v>
      </c>
      <c r="U100" s="33">
        <v>0</v>
      </c>
      <c r="V100" s="33">
        <v>10</v>
      </c>
    </row>
    <row r="101" spans="1:40" ht="20.100000000000001" customHeight="1">
      <c r="A101" s="105"/>
      <c r="B101" s="49">
        <v>6</v>
      </c>
      <c r="C101" s="77">
        <v>1009.7</v>
      </c>
      <c r="D101" s="50">
        <v>23</v>
      </c>
      <c r="E101" s="50">
        <v>27.8</v>
      </c>
      <c r="F101" s="50">
        <v>18.899999999999999</v>
      </c>
      <c r="G101" s="50">
        <v>39.799999999999997</v>
      </c>
      <c r="H101" s="51">
        <v>11.8</v>
      </c>
      <c r="I101" s="51">
        <v>75</v>
      </c>
      <c r="J101" s="51">
        <v>87.5</v>
      </c>
      <c r="K101" s="51">
        <v>17.5</v>
      </c>
      <c r="L101" s="51">
        <v>17.5</v>
      </c>
      <c r="M101" s="51">
        <v>8.6999999999999993</v>
      </c>
      <c r="N101" s="51">
        <v>118.7</v>
      </c>
      <c r="O101" s="51">
        <v>2.1</v>
      </c>
      <c r="P101" s="37">
        <v>0</v>
      </c>
      <c r="Q101" s="37">
        <v>22</v>
      </c>
      <c r="R101" s="38">
        <v>27</v>
      </c>
      <c r="S101" s="38">
        <v>0</v>
      </c>
      <c r="T101" s="38">
        <v>4</v>
      </c>
      <c r="U101" s="38">
        <v>1</v>
      </c>
      <c r="V101" s="38">
        <v>9</v>
      </c>
    </row>
    <row r="102" spans="1:40" ht="20.100000000000001" customHeight="1">
      <c r="A102" s="105"/>
      <c r="B102" s="42">
        <v>7</v>
      </c>
      <c r="C102" s="75">
        <v>1008.8</v>
      </c>
      <c r="D102" s="43">
        <v>27.4</v>
      </c>
      <c r="E102" s="43">
        <v>33</v>
      </c>
      <c r="F102" s="43">
        <v>23.3</v>
      </c>
      <c r="G102" s="43">
        <v>38.200000000000003</v>
      </c>
      <c r="H102" s="44">
        <v>17.8</v>
      </c>
      <c r="I102" s="44">
        <v>73</v>
      </c>
      <c r="J102" s="44">
        <v>329.5</v>
      </c>
      <c r="K102" s="44">
        <v>204.5</v>
      </c>
      <c r="L102" s="44">
        <v>51.5</v>
      </c>
      <c r="M102" s="44">
        <v>7.7</v>
      </c>
      <c r="N102" s="44">
        <v>187.4</v>
      </c>
      <c r="O102" s="44">
        <v>2.5</v>
      </c>
      <c r="P102" s="28">
        <v>4</v>
      </c>
      <c r="Q102" s="28">
        <v>19</v>
      </c>
      <c r="R102" s="29">
        <v>29</v>
      </c>
      <c r="S102" s="29">
        <v>0</v>
      </c>
      <c r="T102" s="29">
        <v>9</v>
      </c>
      <c r="U102" s="29">
        <v>0</v>
      </c>
      <c r="V102" s="29">
        <v>11</v>
      </c>
    </row>
    <row r="103" spans="1:40" ht="20.100000000000001" customHeight="1">
      <c r="A103" s="105"/>
      <c r="B103" s="45">
        <v>8</v>
      </c>
      <c r="C103" s="76">
        <v>1010.9</v>
      </c>
      <c r="D103" s="46">
        <v>27</v>
      </c>
      <c r="E103" s="46">
        <v>32</v>
      </c>
      <c r="F103" s="46">
        <v>23.3</v>
      </c>
      <c r="G103" s="46">
        <v>38.299999999999997</v>
      </c>
      <c r="H103" s="47">
        <v>19.2</v>
      </c>
      <c r="I103" s="47">
        <v>77</v>
      </c>
      <c r="J103" s="47">
        <v>100.5</v>
      </c>
      <c r="K103" s="47">
        <v>23</v>
      </c>
      <c r="L103" s="47">
        <v>10.5</v>
      </c>
      <c r="M103" s="47">
        <v>8.6</v>
      </c>
      <c r="N103" s="47">
        <v>168.5</v>
      </c>
      <c r="O103" s="47">
        <v>1.9</v>
      </c>
      <c r="P103" s="32">
        <v>0</v>
      </c>
      <c r="Q103" s="32">
        <v>20</v>
      </c>
      <c r="R103" s="33">
        <v>27</v>
      </c>
      <c r="S103" s="33">
        <v>0</v>
      </c>
      <c r="T103" s="33">
        <v>8</v>
      </c>
      <c r="U103" s="33">
        <v>0</v>
      </c>
      <c r="V103" s="33">
        <v>12</v>
      </c>
    </row>
    <row r="104" spans="1:40" ht="20.100000000000001" customHeight="1">
      <c r="A104" s="105"/>
      <c r="B104" s="45">
        <v>9</v>
      </c>
      <c r="C104" s="76">
        <v>1012.1</v>
      </c>
      <c r="D104" s="46">
        <v>24.2</v>
      </c>
      <c r="E104" s="46">
        <v>29.4</v>
      </c>
      <c r="F104" s="46">
        <v>20.100000000000001</v>
      </c>
      <c r="G104" s="46">
        <v>34.5</v>
      </c>
      <c r="H104" s="47">
        <v>12.7</v>
      </c>
      <c r="I104" s="47">
        <v>75</v>
      </c>
      <c r="J104" s="47">
        <v>280</v>
      </c>
      <c r="K104" s="47">
        <v>118</v>
      </c>
      <c r="L104" s="47">
        <v>21.5</v>
      </c>
      <c r="M104" s="47">
        <v>7</v>
      </c>
      <c r="N104" s="47">
        <v>184</v>
      </c>
      <c r="O104" s="47">
        <v>2.6</v>
      </c>
      <c r="P104" s="32">
        <v>1</v>
      </c>
      <c r="Q104" s="32">
        <v>14</v>
      </c>
      <c r="R104" s="33">
        <v>34</v>
      </c>
      <c r="S104" s="33">
        <v>0</v>
      </c>
      <c r="T104" s="33">
        <v>2</v>
      </c>
      <c r="U104" s="33">
        <v>1</v>
      </c>
      <c r="V104" s="33">
        <v>5</v>
      </c>
    </row>
    <row r="105" spans="1:40" ht="20.100000000000001" customHeight="1">
      <c r="A105" s="105"/>
      <c r="B105" s="45">
        <v>10</v>
      </c>
      <c r="C105" s="76">
        <v>1018.4</v>
      </c>
      <c r="D105" s="46">
        <v>17.7</v>
      </c>
      <c r="E105" s="46">
        <v>22.2</v>
      </c>
      <c r="F105" s="46">
        <v>13.7</v>
      </c>
      <c r="G105" s="46">
        <v>28.6</v>
      </c>
      <c r="H105" s="47">
        <v>7.4</v>
      </c>
      <c r="I105" s="47">
        <v>69</v>
      </c>
      <c r="J105" s="47">
        <v>79</v>
      </c>
      <c r="K105" s="47">
        <v>44</v>
      </c>
      <c r="L105" s="47">
        <v>7.5</v>
      </c>
      <c r="M105" s="47">
        <v>7.2</v>
      </c>
      <c r="N105" s="47">
        <v>147.1</v>
      </c>
      <c r="O105" s="47">
        <v>2.2000000000000002</v>
      </c>
      <c r="P105" s="32">
        <v>3</v>
      </c>
      <c r="Q105" s="32">
        <v>15</v>
      </c>
      <c r="R105" s="33">
        <v>18</v>
      </c>
      <c r="S105" s="33">
        <v>0</v>
      </c>
      <c r="T105" s="33">
        <v>0</v>
      </c>
      <c r="U105" s="33">
        <v>0</v>
      </c>
      <c r="V105" s="33">
        <v>3</v>
      </c>
    </row>
    <row r="106" spans="1:40" ht="20.100000000000001" customHeight="1">
      <c r="A106" s="105"/>
      <c r="B106" s="45">
        <v>11</v>
      </c>
      <c r="C106" s="76">
        <v>1020.2</v>
      </c>
      <c r="D106" s="46">
        <v>12.6</v>
      </c>
      <c r="E106" s="46">
        <v>18</v>
      </c>
      <c r="F106" s="46">
        <v>8</v>
      </c>
      <c r="G106" s="46">
        <v>23.8</v>
      </c>
      <c r="H106" s="47">
        <v>2.2000000000000002</v>
      </c>
      <c r="I106" s="47">
        <v>69</v>
      </c>
      <c r="J106" s="47">
        <v>35.5</v>
      </c>
      <c r="K106" s="47">
        <v>25</v>
      </c>
      <c r="L106" s="47">
        <v>6</v>
      </c>
      <c r="M106" s="47">
        <v>6.1</v>
      </c>
      <c r="N106" s="47">
        <v>173.8</v>
      </c>
      <c r="O106" s="47">
        <v>2.1</v>
      </c>
      <c r="P106" s="32">
        <v>6</v>
      </c>
      <c r="Q106" s="32">
        <v>12</v>
      </c>
      <c r="R106" s="33">
        <v>7</v>
      </c>
      <c r="S106" s="33">
        <v>0</v>
      </c>
      <c r="T106" s="33">
        <v>0</v>
      </c>
      <c r="U106" s="33">
        <v>0</v>
      </c>
      <c r="V106" s="33">
        <v>4</v>
      </c>
    </row>
    <row r="107" spans="1:40" ht="20.100000000000001" customHeight="1">
      <c r="A107" s="106"/>
      <c r="B107" s="49">
        <v>12</v>
      </c>
      <c r="C107" s="77">
        <v>1018.4</v>
      </c>
      <c r="D107" s="50">
        <v>5.4</v>
      </c>
      <c r="E107" s="50">
        <v>10.8</v>
      </c>
      <c r="F107" s="50">
        <v>0.9</v>
      </c>
      <c r="G107" s="50">
        <v>16.8</v>
      </c>
      <c r="H107" s="51">
        <v>-2.4</v>
      </c>
      <c r="I107" s="51">
        <v>61</v>
      </c>
      <c r="J107" s="51">
        <v>41</v>
      </c>
      <c r="K107" s="51">
        <v>28.5</v>
      </c>
      <c r="L107" s="51">
        <v>6</v>
      </c>
      <c r="M107" s="51">
        <v>4.2</v>
      </c>
      <c r="N107" s="51">
        <v>202.6</v>
      </c>
      <c r="O107" s="51">
        <v>2.7</v>
      </c>
      <c r="P107" s="37">
        <v>11</v>
      </c>
      <c r="Q107" s="37">
        <v>7</v>
      </c>
      <c r="R107" s="38">
        <v>9</v>
      </c>
      <c r="S107" s="38">
        <v>1</v>
      </c>
      <c r="T107" s="38">
        <v>0</v>
      </c>
      <c r="U107" s="38">
        <v>1</v>
      </c>
      <c r="V107" s="38">
        <v>4</v>
      </c>
    </row>
    <row r="108" spans="1:40" s="6" customFormat="1" ht="20.100000000000001" customHeight="1">
      <c r="A108" s="41"/>
      <c r="B108" s="39" t="s">
        <v>36</v>
      </c>
      <c r="C108" s="73">
        <f>AVERAGE(C96:C107)</f>
        <v>1014.2833333333333</v>
      </c>
      <c r="D108" s="40">
        <v>15.366666666666665</v>
      </c>
      <c r="E108" s="40">
        <v>20.925000000000001</v>
      </c>
      <c r="F108" s="40">
        <v>10.758333333333333</v>
      </c>
      <c r="G108" s="40">
        <v>28.083333333333339</v>
      </c>
      <c r="H108" s="40">
        <v>5.5583333333333336</v>
      </c>
      <c r="I108" s="40">
        <v>64.75</v>
      </c>
      <c r="J108" s="40">
        <f>AVERAGE(J96:J107)</f>
        <v>110.375</v>
      </c>
      <c r="K108" s="40">
        <f>AVERAGE(K96:K107)</f>
        <v>51.583333333333336</v>
      </c>
      <c r="L108" s="40">
        <f t="shared" ref="L108:M108" si="7">AVERAGE(L96:L107)</f>
        <v>12.541666666666666</v>
      </c>
      <c r="M108" s="40">
        <f t="shared" si="7"/>
        <v>6.3583333333333334</v>
      </c>
      <c r="N108" s="40">
        <v>184.60000000000002</v>
      </c>
      <c r="O108" s="40">
        <v>2.5333333333333337</v>
      </c>
      <c r="P108" s="40">
        <f>AVERAGE(P96:P107)</f>
        <v>4.833333333333333</v>
      </c>
      <c r="Q108" s="40">
        <f>AVERAGE(Q96:Q107)</f>
        <v>13.25</v>
      </c>
      <c r="R108" s="40">
        <f>AVERAGE(R96:R107)</f>
        <v>18.333333333333332</v>
      </c>
      <c r="S108" s="40">
        <f>AVERAGE(S96:S107)</f>
        <v>0.75</v>
      </c>
      <c r="T108" s="40">
        <f>AVERAGE(T96:T107)</f>
        <v>2.5</v>
      </c>
      <c r="U108" s="40">
        <v>1.1000000000000001</v>
      </c>
      <c r="V108" s="40">
        <f>AVERAGE(V96:V107)</f>
        <v>18.416666666666668</v>
      </c>
    </row>
    <row r="109" spans="1:40" ht="20.100000000000001" customHeight="1">
      <c r="I109" s="3" t="s">
        <v>107</v>
      </c>
    </row>
    <row r="110" spans="1:40" ht="20.100000000000001" customHeight="1">
      <c r="C110" s="69"/>
    </row>
    <row r="111" spans="1:40" ht="20.100000000000001" customHeight="1">
      <c r="A111" s="121" t="s">
        <v>28</v>
      </c>
      <c r="B111" s="102" t="s">
        <v>29</v>
      </c>
      <c r="C111" s="125" t="s">
        <v>30</v>
      </c>
      <c r="D111" s="108" t="s">
        <v>31</v>
      </c>
      <c r="E111" s="109"/>
      <c r="F111" s="109"/>
      <c r="G111" s="109"/>
      <c r="H111" s="110"/>
      <c r="I111" s="115" t="s">
        <v>32</v>
      </c>
      <c r="J111" s="108" t="s">
        <v>102</v>
      </c>
      <c r="K111" s="109"/>
      <c r="L111" s="110"/>
      <c r="M111" s="118" t="s">
        <v>33</v>
      </c>
      <c r="N111" s="118" t="s">
        <v>34</v>
      </c>
      <c r="O111" s="118" t="s">
        <v>35</v>
      </c>
      <c r="P111" s="86" t="s">
        <v>12</v>
      </c>
      <c r="Q111" s="86" t="s">
        <v>13</v>
      </c>
      <c r="R111" s="86" t="s">
        <v>14</v>
      </c>
      <c r="S111" s="86" t="s">
        <v>105</v>
      </c>
      <c r="T111" s="86" t="s">
        <v>106</v>
      </c>
      <c r="U111" s="86" t="s">
        <v>15</v>
      </c>
      <c r="V111" s="88" t="s">
        <v>16</v>
      </c>
    </row>
    <row r="112" spans="1:40" ht="20.100000000000001" customHeight="1">
      <c r="A112" s="122"/>
      <c r="B112" s="124"/>
      <c r="C112" s="126"/>
      <c r="D112" s="108" t="s">
        <v>36</v>
      </c>
      <c r="E112" s="109"/>
      <c r="F112" s="110"/>
      <c r="G112" s="92" t="s">
        <v>21</v>
      </c>
      <c r="H112" s="92" t="s">
        <v>22</v>
      </c>
      <c r="I112" s="116"/>
      <c r="J112" s="102" t="s">
        <v>37</v>
      </c>
      <c r="K112" s="111" t="s">
        <v>38</v>
      </c>
      <c r="L112" s="112"/>
      <c r="M112" s="119"/>
      <c r="N112" s="119"/>
      <c r="O112" s="119"/>
      <c r="P112" s="86"/>
      <c r="Q112" s="86"/>
      <c r="R112" s="86"/>
      <c r="S112" s="87"/>
      <c r="T112" s="87"/>
      <c r="U112" s="86"/>
      <c r="V112" s="88"/>
    </row>
    <row r="113" spans="1:22" ht="20.100000000000001" customHeight="1">
      <c r="A113" s="123"/>
      <c r="B113" s="103"/>
      <c r="C113" s="127"/>
      <c r="D113" s="24" t="s">
        <v>39</v>
      </c>
      <c r="E113" s="24" t="s">
        <v>40</v>
      </c>
      <c r="F113" s="24" t="s">
        <v>41</v>
      </c>
      <c r="G113" s="93"/>
      <c r="H113" s="93"/>
      <c r="I113" s="117"/>
      <c r="J113" s="103"/>
      <c r="K113" s="25" t="s">
        <v>42</v>
      </c>
      <c r="L113" s="25" t="s">
        <v>43</v>
      </c>
      <c r="M113" s="120"/>
      <c r="N113" s="120"/>
      <c r="O113" s="120"/>
      <c r="P113" s="86"/>
      <c r="Q113" s="86"/>
      <c r="R113" s="86"/>
      <c r="S113" s="87"/>
      <c r="T113" s="87"/>
      <c r="U113" s="86"/>
      <c r="V113" s="88"/>
    </row>
    <row r="114" spans="1:22" ht="20.100000000000001" customHeight="1">
      <c r="A114" s="104" t="s">
        <v>44</v>
      </c>
      <c r="B114" s="42" t="s">
        <v>46</v>
      </c>
      <c r="C114" s="75">
        <v>1014.9</v>
      </c>
      <c r="D114" s="43">
        <v>4.8</v>
      </c>
      <c r="E114" s="43">
        <v>11</v>
      </c>
      <c r="F114" s="43">
        <v>-0.5</v>
      </c>
      <c r="G114" s="43">
        <v>19.2</v>
      </c>
      <c r="H114" s="44">
        <v>-3.9</v>
      </c>
      <c r="I114" s="44">
        <v>49</v>
      </c>
      <c r="J114" s="44">
        <v>2.5</v>
      </c>
      <c r="K114" s="44">
        <v>2.5</v>
      </c>
      <c r="L114" s="44">
        <v>1.5</v>
      </c>
      <c r="M114" s="44">
        <v>3</v>
      </c>
      <c r="N114" s="44">
        <v>246.4</v>
      </c>
      <c r="O114" s="44">
        <v>2.9</v>
      </c>
      <c r="P114" s="28">
        <v>15</v>
      </c>
      <c r="Q114" s="28">
        <v>2</v>
      </c>
      <c r="R114" s="29">
        <v>1</v>
      </c>
      <c r="S114" s="29">
        <v>2</v>
      </c>
      <c r="T114" s="29">
        <v>0</v>
      </c>
      <c r="U114" s="29">
        <v>2</v>
      </c>
      <c r="V114" s="29">
        <v>1</v>
      </c>
    </row>
    <row r="115" spans="1:22" ht="20.100000000000001" customHeight="1">
      <c r="A115" s="105"/>
      <c r="B115" s="45">
        <v>2</v>
      </c>
      <c r="C115" s="76">
        <v>1017.4</v>
      </c>
      <c r="D115" s="46">
        <v>5</v>
      </c>
      <c r="E115" s="46">
        <v>9.9</v>
      </c>
      <c r="F115" s="46">
        <v>0.6</v>
      </c>
      <c r="G115" s="46">
        <v>20.399999999999999</v>
      </c>
      <c r="H115" s="47">
        <v>-4.2</v>
      </c>
      <c r="I115" s="47">
        <v>68</v>
      </c>
      <c r="J115" s="47">
        <v>53.5</v>
      </c>
      <c r="K115" s="47">
        <v>17.5</v>
      </c>
      <c r="L115" s="47">
        <v>4.5</v>
      </c>
      <c r="M115" s="47">
        <v>6.6</v>
      </c>
      <c r="N115" s="47">
        <v>134.30000000000001</v>
      </c>
      <c r="O115" s="47">
        <v>2.2000000000000002</v>
      </c>
      <c r="P115" s="32">
        <v>2</v>
      </c>
      <c r="Q115" s="32">
        <v>12</v>
      </c>
      <c r="R115" s="33">
        <v>11</v>
      </c>
      <c r="S115" s="33">
        <v>11</v>
      </c>
      <c r="T115" s="33">
        <v>0</v>
      </c>
      <c r="U115" s="33">
        <v>2</v>
      </c>
      <c r="V115" s="33">
        <v>0</v>
      </c>
    </row>
    <row r="116" spans="1:22" ht="20.100000000000001" customHeight="1">
      <c r="A116" s="105"/>
      <c r="B116" s="45">
        <v>3</v>
      </c>
      <c r="C116" s="76">
        <v>1017.3</v>
      </c>
      <c r="D116" s="47">
        <v>7.8</v>
      </c>
      <c r="E116" s="47">
        <v>13</v>
      </c>
      <c r="F116" s="47">
        <v>3.2</v>
      </c>
      <c r="G116" s="47">
        <v>21.8</v>
      </c>
      <c r="H116" s="48">
        <v>-0.6</v>
      </c>
      <c r="I116" s="47">
        <v>66</v>
      </c>
      <c r="J116" s="47">
        <v>121.5</v>
      </c>
      <c r="K116" s="47">
        <v>33.5</v>
      </c>
      <c r="L116" s="47">
        <v>5.5</v>
      </c>
      <c r="M116" s="47">
        <v>6.7</v>
      </c>
      <c r="N116" s="47">
        <v>155.19999999999999</v>
      </c>
      <c r="O116" s="47">
        <v>2.6</v>
      </c>
      <c r="P116" s="32">
        <v>2</v>
      </c>
      <c r="Q116" s="32">
        <v>16</v>
      </c>
      <c r="R116" s="33">
        <v>17</v>
      </c>
      <c r="S116" s="33">
        <v>3</v>
      </c>
      <c r="T116" s="33">
        <v>0</v>
      </c>
      <c r="U116" s="32">
        <v>1</v>
      </c>
      <c r="V116" s="33">
        <v>5</v>
      </c>
    </row>
    <row r="117" spans="1:22" ht="20.100000000000001" customHeight="1">
      <c r="A117" s="105"/>
      <c r="B117" s="45">
        <v>4</v>
      </c>
      <c r="C117" s="76">
        <v>1018.1</v>
      </c>
      <c r="D117" s="46">
        <v>11.4</v>
      </c>
      <c r="E117" s="46">
        <v>16.899999999999999</v>
      </c>
      <c r="F117" s="46">
        <v>6.5</v>
      </c>
      <c r="G117" s="46">
        <v>25.9</v>
      </c>
      <c r="H117" s="47">
        <v>0.4</v>
      </c>
      <c r="I117" s="47">
        <v>66</v>
      </c>
      <c r="J117" s="47">
        <v>136.5</v>
      </c>
      <c r="K117" s="47">
        <v>28.5</v>
      </c>
      <c r="L117" s="47">
        <v>6</v>
      </c>
      <c r="M117" s="47">
        <v>7.8</v>
      </c>
      <c r="N117" s="47">
        <v>146.1</v>
      </c>
      <c r="O117" s="47">
        <v>2.5</v>
      </c>
      <c r="P117" s="32">
        <v>3</v>
      </c>
      <c r="Q117" s="32">
        <v>20</v>
      </c>
      <c r="R117" s="33">
        <v>15</v>
      </c>
      <c r="S117" s="33">
        <v>2</v>
      </c>
      <c r="T117" s="33">
        <v>0</v>
      </c>
      <c r="U117" s="33">
        <v>0</v>
      </c>
      <c r="V117" s="33">
        <v>1</v>
      </c>
    </row>
    <row r="118" spans="1:22" ht="20.100000000000001" customHeight="1">
      <c r="A118" s="105"/>
      <c r="B118" s="45">
        <v>5</v>
      </c>
      <c r="C118" s="76">
        <v>1011.6</v>
      </c>
      <c r="D118" s="46">
        <v>18.5</v>
      </c>
      <c r="E118" s="46">
        <v>24.1</v>
      </c>
      <c r="F118" s="46">
        <v>13.2</v>
      </c>
      <c r="G118" s="46">
        <v>32.6</v>
      </c>
      <c r="H118" s="47">
        <v>8.1</v>
      </c>
      <c r="I118" s="47">
        <v>62</v>
      </c>
      <c r="J118" s="47">
        <v>114.5</v>
      </c>
      <c r="K118" s="47">
        <v>36</v>
      </c>
      <c r="L118" s="47">
        <v>11</v>
      </c>
      <c r="M118" s="47">
        <v>7</v>
      </c>
      <c r="N118" s="47">
        <v>215.2</v>
      </c>
      <c r="O118" s="47">
        <v>2.6</v>
      </c>
      <c r="P118" s="32">
        <v>3</v>
      </c>
      <c r="Q118" s="32">
        <v>14</v>
      </c>
      <c r="R118" s="33">
        <v>10</v>
      </c>
      <c r="S118" s="33">
        <v>0</v>
      </c>
      <c r="T118" s="33">
        <v>1</v>
      </c>
      <c r="U118" s="33">
        <v>0</v>
      </c>
      <c r="V118" s="33">
        <v>1</v>
      </c>
    </row>
    <row r="119" spans="1:22" ht="20.100000000000001" customHeight="1">
      <c r="A119" s="105"/>
      <c r="B119" s="49">
        <v>6</v>
      </c>
      <c r="C119" s="77">
        <v>1011.2</v>
      </c>
      <c r="D119" s="50">
        <v>23.6</v>
      </c>
      <c r="E119" s="50">
        <v>29.1</v>
      </c>
      <c r="F119" s="50">
        <v>19.2</v>
      </c>
      <c r="G119" s="50">
        <v>33.1</v>
      </c>
      <c r="H119" s="51">
        <v>11.7</v>
      </c>
      <c r="I119" s="51">
        <v>68</v>
      </c>
      <c r="J119" s="51">
        <v>99</v>
      </c>
      <c r="K119" s="51">
        <v>22.5</v>
      </c>
      <c r="L119" s="51">
        <v>11.5</v>
      </c>
      <c r="M119" s="51">
        <v>8</v>
      </c>
      <c r="N119" s="51">
        <v>167.8</v>
      </c>
      <c r="O119" s="51">
        <v>2.2000000000000002</v>
      </c>
      <c r="P119" s="37">
        <v>2</v>
      </c>
      <c r="Q119" s="37">
        <v>18</v>
      </c>
      <c r="R119" s="38">
        <v>13</v>
      </c>
      <c r="S119" s="38">
        <v>0</v>
      </c>
      <c r="T119" s="38">
        <v>4</v>
      </c>
      <c r="U119" s="38">
        <v>0</v>
      </c>
      <c r="V119" s="38">
        <v>1</v>
      </c>
    </row>
    <row r="120" spans="1:22" ht="20.100000000000001" customHeight="1">
      <c r="A120" s="105"/>
      <c r="B120" s="42">
        <v>7</v>
      </c>
      <c r="C120" s="75">
        <v>1009.9</v>
      </c>
      <c r="D120" s="43">
        <v>27.3</v>
      </c>
      <c r="E120" s="43">
        <v>32.6</v>
      </c>
      <c r="F120" s="43">
        <v>23.3</v>
      </c>
      <c r="G120" s="43">
        <v>38</v>
      </c>
      <c r="H120" s="44">
        <v>19.100000000000001</v>
      </c>
      <c r="I120" s="44">
        <v>74</v>
      </c>
      <c r="J120" s="44">
        <v>139</v>
      </c>
      <c r="K120" s="44">
        <v>31</v>
      </c>
      <c r="L120" s="44">
        <v>14.5</v>
      </c>
      <c r="M120" s="44">
        <v>8.3000000000000007</v>
      </c>
      <c r="N120" s="44">
        <v>179.3</v>
      </c>
      <c r="O120" s="44">
        <v>2</v>
      </c>
      <c r="P120" s="28">
        <v>0</v>
      </c>
      <c r="Q120" s="28">
        <v>19</v>
      </c>
      <c r="R120" s="29">
        <v>17</v>
      </c>
      <c r="S120" s="29">
        <v>0</v>
      </c>
      <c r="T120" s="29">
        <v>9</v>
      </c>
      <c r="U120" s="29">
        <v>0</v>
      </c>
      <c r="V120" s="29">
        <v>2</v>
      </c>
    </row>
    <row r="121" spans="1:22" ht="20.100000000000001" customHeight="1">
      <c r="A121" s="105"/>
      <c r="B121" s="45">
        <v>8</v>
      </c>
      <c r="C121" s="76">
        <v>1013.6</v>
      </c>
      <c r="D121" s="46">
        <v>29.3</v>
      </c>
      <c r="E121" s="46">
        <v>34.799999999999997</v>
      </c>
      <c r="F121" s="46">
        <v>25.2</v>
      </c>
      <c r="G121" s="46">
        <v>37.9</v>
      </c>
      <c r="H121" s="47">
        <v>23.2</v>
      </c>
      <c r="I121" s="47">
        <v>70</v>
      </c>
      <c r="J121" s="47">
        <v>41.5</v>
      </c>
      <c r="K121" s="47">
        <v>18.5</v>
      </c>
      <c r="L121" s="47">
        <v>8.5</v>
      </c>
      <c r="M121" s="47">
        <v>6.8</v>
      </c>
      <c r="N121" s="47">
        <v>198.7</v>
      </c>
      <c r="O121" s="47">
        <v>2.1</v>
      </c>
      <c r="P121" s="32">
        <v>1</v>
      </c>
      <c r="Q121" s="32">
        <v>11</v>
      </c>
      <c r="R121" s="33">
        <v>10</v>
      </c>
      <c r="S121" s="33">
        <v>0</v>
      </c>
      <c r="T121" s="33">
        <v>5</v>
      </c>
      <c r="U121" s="33">
        <v>0</v>
      </c>
      <c r="V121" s="33">
        <v>0</v>
      </c>
    </row>
    <row r="122" spans="1:22" ht="20.100000000000001" customHeight="1">
      <c r="A122" s="105"/>
      <c r="B122" s="45">
        <v>9</v>
      </c>
      <c r="C122" s="76">
        <v>1012.7</v>
      </c>
      <c r="D122" s="46">
        <v>24.7</v>
      </c>
      <c r="E122" s="46">
        <v>30</v>
      </c>
      <c r="F122" s="46">
        <v>20.6</v>
      </c>
      <c r="G122" s="46">
        <v>38.1</v>
      </c>
      <c r="H122" s="47">
        <v>11.9</v>
      </c>
      <c r="I122" s="47">
        <v>70</v>
      </c>
      <c r="J122" s="47">
        <v>263</v>
      </c>
      <c r="K122" s="47">
        <v>61</v>
      </c>
      <c r="L122" s="47">
        <v>40</v>
      </c>
      <c r="M122" s="47">
        <v>7.9</v>
      </c>
      <c r="N122" s="47">
        <v>171</v>
      </c>
      <c r="O122" s="47">
        <v>2.1</v>
      </c>
      <c r="P122" s="32">
        <v>1</v>
      </c>
      <c r="Q122" s="32">
        <v>17</v>
      </c>
      <c r="R122" s="33">
        <v>11</v>
      </c>
      <c r="S122" s="33">
        <v>0</v>
      </c>
      <c r="T122" s="33">
        <v>3</v>
      </c>
      <c r="U122" s="33">
        <v>0</v>
      </c>
      <c r="V122" s="33">
        <v>0</v>
      </c>
    </row>
    <row r="123" spans="1:22" ht="20.100000000000001" customHeight="1">
      <c r="A123" s="105"/>
      <c r="B123" s="45">
        <v>10</v>
      </c>
      <c r="C123" s="76">
        <v>1017.4</v>
      </c>
      <c r="D123" s="46">
        <v>18.100000000000001</v>
      </c>
      <c r="E123" s="46">
        <v>21.9</v>
      </c>
      <c r="F123" s="46">
        <v>14.8</v>
      </c>
      <c r="G123" s="46">
        <v>29.2</v>
      </c>
      <c r="H123" s="47">
        <v>7.3</v>
      </c>
      <c r="I123" s="47">
        <v>73</v>
      </c>
      <c r="J123" s="47">
        <v>136</v>
      </c>
      <c r="K123" s="47">
        <v>48</v>
      </c>
      <c r="L123" s="47">
        <v>10</v>
      </c>
      <c r="M123" s="47">
        <v>8.6999999999999993</v>
      </c>
      <c r="N123" s="47">
        <v>96.5</v>
      </c>
      <c r="O123" s="47">
        <v>1.8</v>
      </c>
      <c r="P123" s="32">
        <v>1</v>
      </c>
      <c r="Q123" s="32">
        <v>23</v>
      </c>
      <c r="R123" s="33">
        <v>11</v>
      </c>
      <c r="S123" s="33">
        <v>0</v>
      </c>
      <c r="T123" s="33">
        <v>0</v>
      </c>
      <c r="U123" s="33">
        <v>0</v>
      </c>
      <c r="V123" s="33">
        <v>2</v>
      </c>
    </row>
    <row r="124" spans="1:22" ht="20.100000000000001" customHeight="1">
      <c r="A124" s="105"/>
      <c r="B124" s="45">
        <v>11</v>
      </c>
      <c r="C124" s="76">
        <v>1017</v>
      </c>
      <c r="D124" s="46">
        <v>11.6</v>
      </c>
      <c r="E124" s="46">
        <v>17.2</v>
      </c>
      <c r="F124" s="46">
        <v>6.8</v>
      </c>
      <c r="G124" s="46">
        <v>21.6</v>
      </c>
      <c r="H124" s="47">
        <v>2.5</v>
      </c>
      <c r="I124" s="47">
        <v>63</v>
      </c>
      <c r="J124" s="47">
        <v>97.5</v>
      </c>
      <c r="K124" s="47">
        <v>55.5</v>
      </c>
      <c r="L124" s="47">
        <v>14.5</v>
      </c>
      <c r="M124" s="47">
        <v>4.5999999999999996</v>
      </c>
      <c r="N124" s="47">
        <v>188.3</v>
      </c>
      <c r="O124" s="47">
        <v>2.2000000000000002</v>
      </c>
      <c r="P124" s="32">
        <v>9</v>
      </c>
      <c r="Q124" s="32">
        <v>4</v>
      </c>
      <c r="R124" s="33">
        <v>5</v>
      </c>
      <c r="S124" s="33">
        <v>0</v>
      </c>
      <c r="T124" s="33">
        <v>2</v>
      </c>
      <c r="U124" s="33">
        <v>0</v>
      </c>
      <c r="V124" s="33">
        <v>2</v>
      </c>
    </row>
    <row r="125" spans="1:22" ht="20.100000000000001" customHeight="1">
      <c r="A125" s="106"/>
      <c r="B125" s="49">
        <v>12</v>
      </c>
      <c r="C125" s="77">
        <v>1009.7</v>
      </c>
      <c r="D125" s="50">
        <v>7.6</v>
      </c>
      <c r="E125" s="50">
        <v>13.3</v>
      </c>
      <c r="F125" s="50">
        <v>2.9</v>
      </c>
      <c r="G125" s="50">
        <v>20.8</v>
      </c>
      <c r="H125" s="51">
        <v>-2.2999999999999998</v>
      </c>
      <c r="I125" s="51">
        <v>59</v>
      </c>
      <c r="J125" s="51">
        <v>102.5</v>
      </c>
      <c r="K125" s="51">
        <v>46</v>
      </c>
      <c r="L125" s="51">
        <v>16.5</v>
      </c>
      <c r="M125" s="51">
        <v>3.9</v>
      </c>
      <c r="N125" s="51">
        <v>214.9</v>
      </c>
      <c r="O125" s="51">
        <v>2.7</v>
      </c>
      <c r="P125" s="37">
        <v>10</v>
      </c>
      <c r="Q125" s="37">
        <v>6</v>
      </c>
      <c r="R125" s="38">
        <v>8</v>
      </c>
      <c r="S125" s="38">
        <v>0</v>
      </c>
      <c r="T125" s="38">
        <v>1</v>
      </c>
      <c r="U125" s="38">
        <v>2</v>
      </c>
      <c r="V125" s="38">
        <v>1</v>
      </c>
    </row>
    <row r="126" spans="1:22" s="6" customFormat="1" ht="20.100000000000001" customHeight="1">
      <c r="A126" s="41"/>
      <c r="B126" s="39" t="s">
        <v>36</v>
      </c>
      <c r="C126" s="73">
        <f>AVERAGE(C114:C125)</f>
        <v>1014.2333333333335</v>
      </c>
      <c r="D126" s="40">
        <f t="shared" ref="D126:V126" si="8">AVERAGE(D114:D125)</f>
        <v>15.80833333333333</v>
      </c>
      <c r="E126" s="40">
        <f t="shared" si="8"/>
        <v>21.15</v>
      </c>
      <c r="F126" s="40">
        <f t="shared" si="8"/>
        <v>11.316666666666668</v>
      </c>
      <c r="G126" s="40">
        <f t="shared" si="8"/>
        <v>28.216666666666669</v>
      </c>
      <c r="H126" s="40">
        <f t="shared" si="8"/>
        <v>6.1000000000000005</v>
      </c>
      <c r="I126" s="40">
        <f t="shared" si="8"/>
        <v>65.666666666666671</v>
      </c>
      <c r="J126" s="40">
        <f t="shared" si="8"/>
        <v>108.91666666666667</v>
      </c>
      <c r="K126" s="40">
        <f t="shared" si="8"/>
        <v>33.375</v>
      </c>
      <c r="L126" s="40">
        <f t="shared" si="8"/>
        <v>12</v>
      </c>
      <c r="M126" s="40">
        <f t="shared" si="8"/>
        <v>6.6083333333333334</v>
      </c>
      <c r="N126" s="40">
        <f t="shared" si="8"/>
        <v>176.14166666666665</v>
      </c>
      <c r="O126" s="40">
        <f t="shared" si="8"/>
        <v>2.3250000000000002</v>
      </c>
      <c r="P126" s="40">
        <f t="shared" si="8"/>
        <v>4.083333333333333</v>
      </c>
      <c r="Q126" s="40">
        <f t="shared" si="8"/>
        <v>13.5</v>
      </c>
      <c r="R126" s="40">
        <f t="shared" si="8"/>
        <v>10.75</v>
      </c>
      <c r="S126" s="40">
        <f t="shared" si="8"/>
        <v>1.5</v>
      </c>
      <c r="T126" s="40">
        <f t="shared" si="8"/>
        <v>2.0833333333333335</v>
      </c>
      <c r="U126" s="40">
        <f t="shared" si="8"/>
        <v>0.58333333333333337</v>
      </c>
      <c r="V126" s="40">
        <f t="shared" si="8"/>
        <v>1.3333333333333333</v>
      </c>
    </row>
    <row r="127" spans="1:22" ht="20.100000000000001" customHeight="1">
      <c r="C127" s="69"/>
    </row>
    <row r="128" spans="1:22" ht="20.100000000000001" customHeight="1">
      <c r="A128" s="121" t="s">
        <v>28</v>
      </c>
      <c r="B128" s="102" t="s">
        <v>29</v>
      </c>
      <c r="C128" s="125" t="s">
        <v>30</v>
      </c>
      <c r="D128" s="108" t="s">
        <v>31</v>
      </c>
      <c r="E128" s="109"/>
      <c r="F128" s="109"/>
      <c r="G128" s="109"/>
      <c r="H128" s="110"/>
      <c r="I128" s="115" t="s">
        <v>32</v>
      </c>
      <c r="J128" s="108" t="s">
        <v>102</v>
      </c>
      <c r="K128" s="109"/>
      <c r="L128" s="110"/>
      <c r="M128" s="118" t="s">
        <v>33</v>
      </c>
      <c r="N128" s="118" t="s">
        <v>34</v>
      </c>
      <c r="O128" s="118" t="s">
        <v>35</v>
      </c>
      <c r="P128" s="86" t="s">
        <v>12</v>
      </c>
      <c r="Q128" s="86" t="s">
        <v>13</v>
      </c>
      <c r="R128" s="86" t="s">
        <v>14</v>
      </c>
      <c r="S128" s="86" t="s">
        <v>105</v>
      </c>
      <c r="T128" s="86" t="s">
        <v>106</v>
      </c>
      <c r="U128" s="86" t="s">
        <v>15</v>
      </c>
      <c r="V128" s="88" t="s">
        <v>16</v>
      </c>
    </row>
    <row r="129" spans="1:22" ht="20.100000000000001" customHeight="1">
      <c r="A129" s="122"/>
      <c r="B129" s="124"/>
      <c r="C129" s="126"/>
      <c r="D129" s="108" t="s">
        <v>36</v>
      </c>
      <c r="E129" s="109"/>
      <c r="F129" s="110"/>
      <c r="G129" s="92" t="s">
        <v>21</v>
      </c>
      <c r="H129" s="92" t="s">
        <v>22</v>
      </c>
      <c r="I129" s="116"/>
      <c r="J129" s="102" t="s">
        <v>37</v>
      </c>
      <c r="K129" s="111" t="s">
        <v>38</v>
      </c>
      <c r="L129" s="112"/>
      <c r="M129" s="119"/>
      <c r="N129" s="119"/>
      <c r="O129" s="119"/>
      <c r="P129" s="86"/>
      <c r="Q129" s="86"/>
      <c r="R129" s="86"/>
      <c r="S129" s="87"/>
      <c r="T129" s="87"/>
      <c r="U129" s="86"/>
      <c r="V129" s="88"/>
    </row>
    <row r="130" spans="1:22" ht="20.100000000000001" customHeight="1">
      <c r="A130" s="123"/>
      <c r="B130" s="103"/>
      <c r="C130" s="127"/>
      <c r="D130" s="78" t="s">
        <v>39</v>
      </c>
      <c r="E130" s="78" t="s">
        <v>40</v>
      </c>
      <c r="F130" s="78" t="s">
        <v>41</v>
      </c>
      <c r="G130" s="93"/>
      <c r="H130" s="93"/>
      <c r="I130" s="117"/>
      <c r="J130" s="103"/>
      <c r="K130" s="79" t="s">
        <v>42</v>
      </c>
      <c r="L130" s="79" t="s">
        <v>43</v>
      </c>
      <c r="M130" s="120"/>
      <c r="N130" s="120"/>
      <c r="O130" s="120"/>
      <c r="P130" s="86"/>
      <c r="Q130" s="86"/>
      <c r="R130" s="86"/>
      <c r="S130" s="87"/>
      <c r="T130" s="87"/>
      <c r="U130" s="86"/>
      <c r="V130" s="88"/>
    </row>
    <row r="131" spans="1:22" ht="20.100000000000001" customHeight="1">
      <c r="A131" s="104" t="s">
        <v>44</v>
      </c>
      <c r="B131" s="42" t="s">
        <v>47</v>
      </c>
      <c r="C131" s="75">
        <v>1017.6</v>
      </c>
      <c r="D131" s="43">
        <v>5</v>
      </c>
      <c r="E131" s="43">
        <v>10.1</v>
      </c>
      <c r="F131" s="43">
        <v>0.8</v>
      </c>
      <c r="G131" s="43">
        <v>16.5</v>
      </c>
      <c r="H131" s="44">
        <v>-3.6</v>
      </c>
      <c r="I131" s="44">
        <v>58</v>
      </c>
      <c r="J131" s="44">
        <v>114</v>
      </c>
      <c r="K131" s="44">
        <v>62.5</v>
      </c>
      <c r="L131" s="44">
        <v>15</v>
      </c>
      <c r="M131" s="44">
        <v>5</v>
      </c>
      <c r="N131" s="44">
        <v>178.8</v>
      </c>
      <c r="O131" s="44">
        <v>2.8</v>
      </c>
      <c r="P131" s="28">
        <v>10</v>
      </c>
      <c r="Q131" s="28">
        <v>10</v>
      </c>
      <c r="R131" s="29">
        <v>7</v>
      </c>
      <c r="S131" s="29">
        <v>5</v>
      </c>
      <c r="T131" s="29">
        <v>0</v>
      </c>
      <c r="U131" s="29">
        <v>2</v>
      </c>
      <c r="V131" s="29">
        <v>1</v>
      </c>
    </row>
    <row r="132" spans="1:22" ht="20.100000000000001" customHeight="1">
      <c r="A132" s="105"/>
      <c r="B132" s="45">
        <v>2</v>
      </c>
      <c r="C132" s="76">
        <v>1015.5</v>
      </c>
      <c r="D132" s="46">
        <v>6.1</v>
      </c>
      <c r="E132" s="46">
        <v>11.5</v>
      </c>
      <c r="F132" s="46">
        <v>1.5</v>
      </c>
      <c r="G132" s="46">
        <v>22.8</v>
      </c>
      <c r="H132" s="47">
        <v>-2.2000000000000002</v>
      </c>
      <c r="I132" s="47">
        <v>56</v>
      </c>
      <c r="J132" s="47">
        <v>17.5</v>
      </c>
      <c r="K132" s="47">
        <v>9.5</v>
      </c>
      <c r="L132" s="47">
        <v>2.5</v>
      </c>
      <c r="M132" s="47">
        <v>5.6</v>
      </c>
      <c r="N132" s="47">
        <v>172.7</v>
      </c>
      <c r="O132" s="47">
        <v>3.2</v>
      </c>
      <c r="P132" s="32">
        <v>5</v>
      </c>
      <c r="Q132" s="32">
        <v>8</v>
      </c>
      <c r="R132" s="33">
        <v>3</v>
      </c>
      <c r="S132" s="33">
        <v>3</v>
      </c>
      <c r="T132" s="33">
        <v>0</v>
      </c>
      <c r="U132" s="33">
        <v>2</v>
      </c>
      <c r="V132" s="33">
        <v>0</v>
      </c>
    </row>
    <row r="133" spans="1:22" ht="20.100000000000001" customHeight="1">
      <c r="A133" s="105"/>
      <c r="B133" s="45">
        <v>3</v>
      </c>
      <c r="C133" s="76">
        <v>1016.1</v>
      </c>
      <c r="D133" s="47">
        <v>8.6</v>
      </c>
      <c r="E133" s="47">
        <v>14.1</v>
      </c>
      <c r="F133" s="47">
        <v>3.8</v>
      </c>
      <c r="G133" s="47">
        <v>23.8</v>
      </c>
      <c r="H133" s="48">
        <v>-0.2</v>
      </c>
      <c r="I133" s="47">
        <v>52</v>
      </c>
      <c r="J133" s="47">
        <v>41</v>
      </c>
      <c r="K133" s="47">
        <v>29</v>
      </c>
      <c r="L133" s="47">
        <v>6.5</v>
      </c>
      <c r="M133" s="47">
        <v>5.8</v>
      </c>
      <c r="N133" s="47">
        <v>194.2</v>
      </c>
      <c r="O133" s="47">
        <v>3.4</v>
      </c>
      <c r="P133" s="32">
        <v>5</v>
      </c>
      <c r="Q133" s="32">
        <v>8</v>
      </c>
      <c r="R133" s="33">
        <v>7</v>
      </c>
      <c r="S133" s="33">
        <v>2</v>
      </c>
      <c r="T133" s="33">
        <v>0</v>
      </c>
      <c r="U133" s="32">
        <v>1</v>
      </c>
      <c r="V133" s="33">
        <v>5</v>
      </c>
    </row>
    <row r="134" spans="1:22" ht="20.100000000000001" customHeight="1">
      <c r="A134" s="105"/>
      <c r="B134" s="45">
        <v>4</v>
      </c>
      <c r="C134" s="76">
        <v>1013.1</v>
      </c>
      <c r="D134" s="46">
        <v>14.7</v>
      </c>
      <c r="E134" s="46">
        <v>20.9</v>
      </c>
      <c r="F134" s="46">
        <v>9.4</v>
      </c>
      <c r="G134" s="46">
        <v>28.2</v>
      </c>
      <c r="H134" s="47">
        <v>2.7</v>
      </c>
      <c r="I134" s="47">
        <v>57</v>
      </c>
      <c r="J134" s="47">
        <v>92.5</v>
      </c>
      <c r="K134" s="47">
        <v>36</v>
      </c>
      <c r="L134" s="47">
        <v>6</v>
      </c>
      <c r="M134" s="47">
        <v>5.3</v>
      </c>
      <c r="N134" s="47">
        <v>241.9</v>
      </c>
      <c r="O134" s="47">
        <v>3</v>
      </c>
      <c r="P134" s="32">
        <v>9</v>
      </c>
      <c r="Q134" s="32">
        <v>11</v>
      </c>
      <c r="R134" s="33">
        <v>8</v>
      </c>
      <c r="S134" s="33">
        <v>0</v>
      </c>
      <c r="T134" s="33">
        <v>0</v>
      </c>
      <c r="U134" s="33">
        <v>0</v>
      </c>
      <c r="V134" s="33">
        <v>1</v>
      </c>
    </row>
    <row r="135" spans="1:22" ht="20.100000000000001" customHeight="1">
      <c r="A135" s="105"/>
      <c r="B135" s="45">
        <v>5</v>
      </c>
      <c r="C135" s="76">
        <v>1011.6</v>
      </c>
      <c r="D135" s="46">
        <v>19.7</v>
      </c>
      <c r="E135" s="46">
        <v>24.9</v>
      </c>
      <c r="F135" s="46">
        <v>15</v>
      </c>
      <c r="G135" s="46">
        <v>33.299999999999997</v>
      </c>
      <c r="H135" s="47">
        <v>9.6999999999999993</v>
      </c>
      <c r="I135" s="47">
        <v>65</v>
      </c>
      <c r="J135" s="47">
        <v>78</v>
      </c>
      <c r="K135" s="47">
        <v>18.5</v>
      </c>
      <c r="L135" s="47">
        <v>7.5</v>
      </c>
      <c r="M135" s="47">
        <v>8.1</v>
      </c>
      <c r="N135" s="47">
        <v>162.80000000000001</v>
      </c>
      <c r="O135" s="47">
        <v>2.2999999999999998</v>
      </c>
      <c r="P135" s="32">
        <v>2</v>
      </c>
      <c r="Q135" s="32">
        <v>20</v>
      </c>
      <c r="R135" s="33">
        <v>10</v>
      </c>
      <c r="S135" s="33">
        <v>0</v>
      </c>
      <c r="T135" s="33">
        <v>2</v>
      </c>
      <c r="U135" s="33">
        <v>0</v>
      </c>
      <c r="V135" s="33">
        <v>1</v>
      </c>
    </row>
    <row r="136" spans="1:22" ht="20.100000000000001" customHeight="1">
      <c r="A136" s="105"/>
      <c r="B136" s="49">
        <v>6</v>
      </c>
      <c r="C136" s="77">
        <v>1007.5</v>
      </c>
      <c r="D136" s="50">
        <v>22.2</v>
      </c>
      <c r="E136" s="50">
        <v>27</v>
      </c>
      <c r="F136" s="50">
        <v>18.3</v>
      </c>
      <c r="G136" s="50">
        <v>34.5</v>
      </c>
      <c r="H136" s="51">
        <v>12.6</v>
      </c>
      <c r="I136" s="51">
        <v>76</v>
      </c>
      <c r="J136" s="51">
        <v>136</v>
      </c>
      <c r="K136" s="51">
        <v>43.5</v>
      </c>
      <c r="L136" s="51">
        <v>42</v>
      </c>
      <c r="M136" s="51">
        <v>8.6999999999999993</v>
      </c>
      <c r="N136" s="51">
        <v>110.8</v>
      </c>
      <c r="O136" s="51">
        <v>2</v>
      </c>
      <c r="P136" s="37">
        <v>0</v>
      </c>
      <c r="Q136" s="37">
        <v>20</v>
      </c>
      <c r="R136" s="38">
        <v>16</v>
      </c>
      <c r="S136" s="38">
        <v>0</v>
      </c>
      <c r="T136" s="38">
        <v>3</v>
      </c>
      <c r="U136" s="38">
        <v>0</v>
      </c>
      <c r="V136" s="38">
        <v>1</v>
      </c>
    </row>
    <row r="137" spans="1:22" ht="20.100000000000001" customHeight="1">
      <c r="A137" s="105"/>
      <c r="B137" s="42">
        <v>7</v>
      </c>
      <c r="C137" s="75">
        <v>1007.2</v>
      </c>
      <c r="D137" s="43">
        <v>25.6</v>
      </c>
      <c r="E137" s="43">
        <v>30.1</v>
      </c>
      <c r="F137" s="43">
        <v>22.3</v>
      </c>
      <c r="G137" s="43">
        <v>36.799999999999997</v>
      </c>
      <c r="H137" s="44">
        <v>19.899999999999999</v>
      </c>
      <c r="I137" s="44">
        <v>78</v>
      </c>
      <c r="J137" s="44">
        <v>171.5</v>
      </c>
      <c r="K137" s="44">
        <v>39</v>
      </c>
      <c r="L137" s="44">
        <v>37</v>
      </c>
      <c r="M137" s="44">
        <v>9.5</v>
      </c>
      <c r="N137" s="44">
        <v>85.7</v>
      </c>
      <c r="O137" s="44">
        <v>1.9</v>
      </c>
      <c r="P137" s="28">
        <v>0</v>
      </c>
      <c r="Q137" s="28">
        <v>27</v>
      </c>
      <c r="R137" s="29">
        <v>20</v>
      </c>
      <c r="S137" s="29">
        <v>0</v>
      </c>
      <c r="T137" s="29">
        <v>1</v>
      </c>
      <c r="U137" s="29">
        <v>0</v>
      </c>
      <c r="V137" s="29">
        <v>2</v>
      </c>
    </row>
    <row r="138" spans="1:22" ht="20.100000000000001" customHeight="1">
      <c r="A138" s="105"/>
      <c r="B138" s="45">
        <v>8</v>
      </c>
      <c r="C138" s="76">
        <v>1009.9</v>
      </c>
      <c r="D138" s="46">
        <v>25.9</v>
      </c>
      <c r="E138" s="46">
        <v>30.8</v>
      </c>
      <c r="F138" s="46">
        <v>22.3</v>
      </c>
      <c r="G138" s="46">
        <v>35.6</v>
      </c>
      <c r="H138" s="47">
        <v>18.5</v>
      </c>
      <c r="I138" s="47">
        <v>75</v>
      </c>
      <c r="J138" s="47">
        <v>144.5</v>
      </c>
      <c r="K138" s="47">
        <v>56.5</v>
      </c>
      <c r="L138" s="47">
        <v>20</v>
      </c>
      <c r="M138" s="47">
        <v>8.1999999999999993</v>
      </c>
      <c r="N138" s="47">
        <v>143.4</v>
      </c>
      <c r="O138" s="47">
        <v>2</v>
      </c>
      <c r="P138" s="32">
        <v>1</v>
      </c>
      <c r="Q138" s="32">
        <v>16</v>
      </c>
      <c r="R138" s="33">
        <v>10</v>
      </c>
      <c r="S138" s="33">
        <v>0</v>
      </c>
      <c r="T138" s="33">
        <v>2</v>
      </c>
      <c r="U138" s="33">
        <v>0</v>
      </c>
      <c r="V138" s="33">
        <v>0</v>
      </c>
    </row>
    <row r="139" spans="1:22" ht="20.100000000000001" customHeight="1">
      <c r="A139" s="105"/>
      <c r="B139" s="45">
        <v>9</v>
      </c>
      <c r="C139" s="76">
        <v>1013.4</v>
      </c>
      <c r="D139" s="46">
        <v>22.4</v>
      </c>
      <c r="E139" s="46">
        <v>27.2</v>
      </c>
      <c r="F139" s="46">
        <v>18.600000000000001</v>
      </c>
      <c r="G139" s="46">
        <v>32.299999999999997</v>
      </c>
      <c r="H139" s="47">
        <v>15</v>
      </c>
      <c r="I139" s="47">
        <v>67</v>
      </c>
      <c r="J139" s="47">
        <v>17.5</v>
      </c>
      <c r="K139" s="47">
        <v>8.5</v>
      </c>
      <c r="L139" s="47">
        <v>4</v>
      </c>
      <c r="M139" s="47">
        <v>7.3</v>
      </c>
      <c r="N139" s="47">
        <v>150.4</v>
      </c>
      <c r="O139" s="47">
        <v>2</v>
      </c>
      <c r="P139" s="32">
        <v>2</v>
      </c>
      <c r="Q139" s="32">
        <v>15</v>
      </c>
      <c r="R139" s="33">
        <v>4</v>
      </c>
      <c r="S139" s="33">
        <v>0</v>
      </c>
      <c r="T139" s="33">
        <v>1</v>
      </c>
      <c r="U139" s="33">
        <v>0</v>
      </c>
      <c r="V139" s="33">
        <v>0</v>
      </c>
    </row>
    <row r="140" spans="1:22" ht="20.100000000000001" customHeight="1">
      <c r="A140" s="105"/>
      <c r="B140" s="45">
        <v>10</v>
      </c>
      <c r="C140" s="76">
        <v>1014.9</v>
      </c>
      <c r="D140" s="46">
        <v>17.399999999999999</v>
      </c>
      <c r="E140" s="46">
        <v>22.2</v>
      </c>
      <c r="F140" s="46">
        <v>13.6</v>
      </c>
      <c r="G140" s="46">
        <v>26.7</v>
      </c>
      <c r="H140" s="47">
        <v>10.3</v>
      </c>
      <c r="I140" s="47">
        <v>69</v>
      </c>
      <c r="J140" s="47">
        <v>165.5</v>
      </c>
      <c r="K140" s="47">
        <v>76</v>
      </c>
      <c r="L140" s="47">
        <v>29.5</v>
      </c>
      <c r="M140" s="47">
        <v>6.3</v>
      </c>
      <c r="N140" s="47">
        <v>165.1</v>
      </c>
      <c r="O140" s="47">
        <v>2.1</v>
      </c>
      <c r="P140" s="32">
        <v>4</v>
      </c>
      <c r="Q140" s="32">
        <v>11</v>
      </c>
      <c r="R140" s="33">
        <v>8</v>
      </c>
      <c r="S140" s="33">
        <v>0</v>
      </c>
      <c r="T140" s="33">
        <v>1</v>
      </c>
      <c r="U140" s="33">
        <v>0</v>
      </c>
      <c r="V140" s="33">
        <v>2</v>
      </c>
    </row>
    <row r="141" spans="1:22" ht="20.100000000000001" customHeight="1">
      <c r="A141" s="105"/>
      <c r="B141" s="45">
        <v>11</v>
      </c>
      <c r="C141" s="76">
        <v>1019.6</v>
      </c>
      <c r="D141" s="46">
        <v>11.7</v>
      </c>
      <c r="E141" s="46">
        <v>16.600000000000001</v>
      </c>
      <c r="F141" s="46">
        <v>7.3</v>
      </c>
      <c r="G141" s="46">
        <v>23.9</v>
      </c>
      <c r="H141" s="47">
        <v>2.2999999999999998</v>
      </c>
      <c r="I141" s="47">
        <v>69</v>
      </c>
      <c r="J141" s="47">
        <v>91.5</v>
      </c>
      <c r="K141" s="47">
        <v>48.5</v>
      </c>
      <c r="L141" s="47">
        <v>8</v>
      </c>
      <c r="M141" s="47">
        <v>6.6</v>
      </c>
      <c r="N141" s="47">
        <v>143.30000000000001</v>
      </c>
      <c r="O141" s="47">
        <v>2</v>
      </c>
      <c r="P141" s="32">
        <v>4</v>
      </c>
      <c r="Q141" s="32">
        <v>12</v>
      </c>
      <c r="R141" s="33">
        <v>10</v>
      </c>
      <c r="S141" s="33">
        <v>0</v>
      </c>
      <c r="T141" s="33">
        <v>0</v>
      </c>
      <c r="U141" s="33">
        <v>0</v>
      </c>
      <c r="V141" s="33">
        <v>2</v>
      </c>
    </row>
    <row r="142" spans="1:22" ht="20.100000000000001" customHeight="1">
      <c r="A142" s="106"/>
      <c r="B142" s="49">
        <v>12</v>
      </c>
      <c r="C142" s="77">
        <v>1015.1</v>
      </c>
      <c r="D142" s="50">
        <v>7.1</v>
      </c>
      <c r="E142" s="50">
        <v>12.1</v>
      </c>
      <c r="F142" s="50">
        <v>3.1</v>
      </c>
      <c r="G142" s="50">
        <v>18.2</v>
      </c>
      <c r="H142" s="51">
        <v>-3</v>
      </c>
      <c r="I142" s="51">
        <v>60</v>
      </c>
      <c r="J142" s="51">
        <v>42</v>
      </c>
      <c r="K142" s="51">
        <v>18</v>
      </c>
      <c r="L142" s="51">
        <v>4.5</v>
      </c>
      <c r="M142" s="51">
        <v>4.3</v>
      </c>
      <c r="N142" s="51">
        <v>201.1</v>
      </c>
      <c r="O142" s="51">
        <v>2.6</v>
      </c>
      <c r="P142" s="37">
        <v>9</v>
      </c>
      <c r="Q142" s="37">
        <v>7</v>
      </c>
      <c r="R142" s="38">
        <v>3</v>
      </c>
      <c r="S142" s="38">
        <v>2</v>
      </c>
      <c r="T142" s="38">
        <v>0</v>
      </c>
      <c r="U142" s="38">
        <v>2</v>
      </c>
      <c r="V142" s="38">
        <v>1</v>
      </c>
    </row>
    <row r="143" spans="1:22" s="6" customFormat="1" ht="20.100000000000001" customHeight="1">
      <c r="A143" s="41"/>
      <c r="B143" s="39" t="s">
        <v>36</v>
      </c>
      <c r="C143" s="73">
        <f>AVERAGE(C131:C142)</f>
        <v>1013.4583333333334</v>
      </c>
      <c r="D143" s="40">
        <f t="shared" ref="D143:V143" si="9">AVERAGE(D131:D142)</f>
        <v>15.533333333333333</v>
      </c>
      <c r="E143" s="40">
        <f t="shared" si="9"/>
        <v>20.624999999999996</v>
      </c>
      <c r="F143" s="40">
        <f t="shared" si="9"/>
        <v>11.333333333333334</v>
      </c>
      <c r="G143" s="40">
        <f t="shared" si="9"/>
        <v>27.716666666666658</v>
      </c>
      <c r="H143" s="40">
        <f t="shared" si="9"/>
        <v>6.833333333333333</v>
      </c>
      <c r="I143" s="40">
        <f t="shared" si="9"/>
        <v>65.166666666666671</v>
      </c>
      <c r="J143" s="40">
        <f t="shared" si="9"/>
        <v>92.625</v>
      </c>
      <c r="K143" s="40">
        <f t="shared" si="9"/>
        <v>37.125</v>
      </c>
      <c r="L143" s="40">
        <f t="shared" si="9"/>
        <v>15.208333333333334</v>
      </c>
      <c r="M143" s="40">
        <f t="shared" si="9"/>
        <v>6.7249999999999988</v>
      </c>
      <c r="N143" s="40">
        <f t="shared" si="9"/>
        <v>162.51666666666668</v>
      </c>
      <c r="O143" s="40">
        <f t="shared" si="9"/>
        <v>2.4416666666666669</v>
      </c>
      <c r="P143" s="40">
        <f t="shared" si="9"/>
        <v>4.25</v>
      </c>
      <c r="Q143" s="40">
        <f t="shared" si="9"/>
        <v>13.75</v>
      </c>
      <c r="R143" s="40">
        <f t="shared" si="9"/>
        <v>8.8333333333333339</v>
      </c>
      <c r="S143" s="40">
        <f t="shared" si="9"/>
        <v>1</v>
      </c>
      <c r="T143" s="40">
        <f t="shared" si="9"/>
        <v>0.83333333333333337</v>
      </c>
      <c r="U143" s="40">
        <f t="shared" si="9"/>
        <v>0.58333333333333337</v>
      </c>
      <c r="V143" s="40">
        <f t="shared" si="9"/>
        <v>1.3333333333333333</v>
      </c>
    </row>
    <row r="144" spans="1:22" ht="20.100000000000001" customHeight="1">
      <c r="C144" s="69"/>
    </row>
    <row r="145" spans="1:22" ht="20.100000000000001" customHeight="1">
      <c r="C145" s="69"/>
    </row>
    <row r="146" spans="1:22" ht="20.100000000000001" customHeight="1">
      <c r="A146" s="121" t="s">
        <v>28</v>
      </c>
      <c r="B146" s="102" t="s">
        <v>29</v>
      </c>
      <c r="C146" s="125" t="s">
        <v>30</v>
      </c>
      <c r="D146" s="108" t="s">
        <v>31</v>
      </c>
      <c r="E146" s="109"/>
      <c r="F146" s="109"/>
      <c r="G146" s="109"/>
      <c r="H146" s="110"/>
      <c r="I146" s="115" t="s">
        <v>32</v>
      </c>
      <c r="J146" s="108" t="s">
        <v>102</v>
      </c>
      <c r="K146" s="109"/>
      <c r="L146" s="110"/>
      <c r="M146" s="118" t="s">
        <v>33</v>
      </c>
      <c r="N146" s="118" t="s">
        <v>34</v>
      </c>
      <c r="O146" s="118" t="s">
        <v>35</v>
      </c>
      <c r="P146" s="86" t="s">
        <v>12</v>
      </c>
      <c r="Q146" s="86" t="s">
        <v>13</v>
      </c>
      <c r="R146" s="86" t="s">
        <v>14</v>
      </c>
      <c r="S146" s="86" t="s">
        <v>105</v>
      </c>
      <c r="T146" s="86" t="s">
        <v>106</v>
      </c>
      <c r="U146" s="86" t="s">
        <v>15</v>
      </c>
      <c r="V146" s="88" t="s">
        <v>16</v>
      </c>
    </row>
    <row r="147" spans="1:22" ht="20.100000000000001" customHeight="1">
      <c r="A147" s="122"/>
      <c r="B147" s="124"/>
      <c r="C147" s="126"/>
      <c r="D147" s="108" t="s">
        <v>36</v>
      </c>
      <c r="E147" s="109"/>
      <c r="F147" s="110"/>
      <c r="G147" s="92" t="s">
        <v>21</v>
      </c>
      <c r="H147" s="92" t="s">
        <v>22</v>
      </c>
      <c r="I147" s="116"/>
      <c r="J147" s="102" t="s">
        <v>37</v>
      </c>
      <c r="K147" s="111" t="s">
        <v>38</v>
      </c>
      <c r="L147" s="112"/>
      <c r="M147" s="119"/>
      <c r="N147" s="119"/>
      <c r="O147" s="119"/>
      <c r="P147" s="86"/>
      <c r="Q147" s="86"/>
      <c r="R147" s="86"/>
      <c r="S147" s="87"/>
      <c r="T147" s="87"/>
      <c r="U147" s="86"/>
      <c r="V147" s="88"/>
    </row>
    <row r="148" spans="1:22" ht="20.100000000000001" customHeight="1">
      <c r="A148" s="123"/>
      <c r="B148" s="103"/>
      <c r="C148" s="127"/>
      <c r="D148" s="78" t="s">
        <v>39</v>
      </c>
      <c r="E148" s="78" t="s">
        <v>40</v>
      </c>
      <c r="F148" s="78" t="s">
        <v>41</v>
      </c>
      <c r="G148" s="93"/>
      <c r="H148" s="93"/>
      <c r="I148" s="117"/>
      <c r="J148" s="103"/>
      <c r="K148" s="79" t="s">
        <v>42</v>
      </c>
      <c r="L148" s="79" t="s">
        <v>43</v>
      </c>
      <c r="M148" s="120"/>
      <c r="N148" s="120"/>
      <c r="O148" s="120"/>
      <c r="P148" s="86"/>
      <c r="Q148" s="86"/>
      <c r="R148" s="86"/>
      <c r="S148" s="87"/>
      <c r="T148" s="87"/>
      <c r="U148" s="86"/>
      <c r="V148" s="88"/>
    </row>
    <row r="149" spans="1:22" ht="20.100000000000001" customHeight="1">
      <c r="A149" s="104" t="s">
        <v>44</v>
      </c>
      <c r="B149" s="42" t="s">
        <v>48</v>
      </c>
      <c r="C149" s="75">
        <v>1018.1</v>
      </c>
      <c r="D149" s="43">
        <v>4.2</v>
      </c>
      <c r="E149" s="43">
        <v>9.3000000000000007</v>
      </c>
      <c r="F149" s="43">
        <v>-0.1</v>
      </c>
      <c r="G149" s="43">
        <v>15.2</v>
      </c>
      <c r="H149" s="44">
        <v>-3.5</v>
      </c>
      <c r="I149" s="44">
        <v>55</v>
      </c>
      <c r="J149" s="44">
        <v>12.5</v>
      </c>
      <c r="K149" s="44">
        <v>7</v>
      </c>
      <c r="L149" s="44">
        <v>2.5</v>
      </c>
      <c r="M149" s="44">
        <v>4.7</v>
      </c>
      <c r="N149" s="44">
        <v>201.8</v>
      </c>
      <c r="O149" s="44">
        <v>2.9</v>
      </c>
      <c r="P149" s="28">
        <v>8</v>
      </c>
      <c r="Q149" s="28">
        <v>6</v>
      </c>
      <c r="R149" s="29">
        <v>2</v>
      </c>
      <c r="S149" s="29">
        <v>3</v>
      </c>
      <c r="T149" s="29">
        <v>0</v>
      </c>
      <c r="U149" s="29">
        <v>2</v>
      </c>
      <c r="V149" s="29">
        <v>0</v>
      </c>
    </row>
    <row r="150" spans="1:22" ht="20.100000000000001" customHeight="1">
      <c r="A150" s="105"/>
      <c r="B150" s="45">
        <v>2</v>
      </c>
      <c r="C150" s="76">
        <v>1015.7</v>
      </c>
      <c r="D150" s="46">
        <v>3.7</v>
      </c>
      <c r="E150" s="46">
        <v>9.1999999999999993</v>
      </c>
      <c r="F150" s="46">
        <v>-1.1000000000000001</v>
      </c>
      <c r="G150" s="46">
        <v>14.4</v>
      </c>
      <c r="H150" s="47">
        <v>-3.2</v>
      </c>
      <c r="I150" s="47">
        <v>52</v>
      </c>
      <c r="J150" s="47">
        <v>24.5</v>
      </c>
      <c r="K150" s="47">
        <v>13</v>
      </c>
      <c r="L150" s="47">
        <v>2</v>
      </c>
      <c r="M150" s="47">
        <v>4.3</v>
      </c>
      <c r="N150" s="47">
        <v>224</v>
      </c>
      <c r="O150" s="47">
        <v>3.5</v>
      </c>
      <c r="P150" s="32">
        <v>7</v>
      </c>
      <c r="Q150" s="32">
        <v>6</v>
      </c>
      <c r="R150" s="33">
        <v>6</v>
      </c>
      <c r="S150" s="33">
        <v>6</v>
      </c>
      <c r="T150" s="33">
        <v>0</v>
      </c>
      <c r="U150" s="33">
        <v>5</v>
      </c>
      <c r="V150" s="33">
        <v>0</v>
      </c>
    </row>
    <row r="151" spans="1:22" ht="20.100000000000001" customHeight="1">
      <c r="A151" s="105"/>
      <c r="B151" s="45">
        <v>3</v>
      </c>
      <c r="C151" s="76">
        <v>1015.5</v>
      </c>
      <c r="D151" s="47">
        <v>9.6</v>
      </c>
      <c r="E151" s="47">
        <v>15.6</v>
      </c>
      <c r="F151" s="47">
        <v>4.8</v>
      </c>
      <c r="G151" s="47">
        <v>21.3</v>
      </c>
      <c r="H151" s="48">
        <v>-0.2</v>
      </c>
      <c r="I151" s="47">
        <v>59</v>
      </c>
      <c r="J151" s="47">
        <v>56</v>
      </c>
      <c r="K151" s="47">
        <v>15.5</v>
      </c>
      <c r="L151" s="47">
        <v>4.5</v>
      </c>
      <c r="M151" s="47">
        <v>6.1</v>
      </c>
      <c r="N151" s="47">
        <v>199.3</v>
      </c>
      <c r="O151" s="47">
        <v>2.8</v>
      </c>
      <c r="P151" s="32">
        <v>3</v>
      </c>
      <c r="Q151" s="32">
        <v>9</v>
      </c>
      <c r="R151" s="33">
        <v>9</v>
      </c>
      <c r="S151" s="33">
        <v>0</v>
      </c>
      <c r="T151" s="33">
        <v>3</v>
      </c>
      <c r="U151" s="32">
        <v>1</v>
      </c>
      <c r="V151" s="33">
        <v>3</v>
      </c>
    </row>
    <row r="152" spans="1:22" ht="20.100000000000001" customHeight="1">
      <c r="A152" s="105"/>
      <c r="B152" s="45">
        <v>4</v>
      </c>
      <c r="C152" s="76">
        <v>1014.1</v>
      </c>
      <c r="D152" s="46">
        <v>14.2</v>
      </c>
      <c r="E152" s="46">
        <v>19.8</v>
      </c>
      <c r="F152" s="46">
        <v>9.4</v>
      </c>
      <c r="G152" s="46">
        <v>28.9</v>
      </c>
      <c r="H152" s="47">
        <v>4.8</v>
      </c>
      <c r="I152" s="47">
        <v>65</v>
      </c>
      <c r="J152" s="47">
        <v>184</v>
      </c>
      <c r="K152" s="47">
        <v>65.5</v>
      </c>
      <c r="L152" s="47">
        <v>9</v>
      </c>
      <c r="M152" s="47">
        <v>6.6</v>
      </c>
      <c r="N152" s="47">
        <v>179.6</v>
      </c>
      <c r="O152" s="47">
        <v>2.7</v>
      </c>
      <c r="P152" s="32">
        <v>5</v>
      </c>
      <c r="Q152" s="32">
        <v>11</v>
      </c>
      <c r="R152" s="33">
        <v>11</v>
      </c>
      <c r="S152" s="33">
        <v>0</v>
      </c>
      <c r="T152" s="33">
        <v>0</v>
      </c>
      <c r="U152" s="33">
        <v>1</v>
      </c>
      <c r="V152" s="33">
        <v>2</v>
      </c>
    </row>
    <row r="153" spans="1:22" ht="20.100000000000001" customHeight="1">
      <c r="A153" s="105"/>
      <c r="B153" s="45">
        <v>5</v>
      </c>
      <c r="C153" s="76">
        <v>1012</v>
      </c>
      <c r="D153" s="46">
        <v>18.3</v>
      </c>
      <c r="E153" s="46">
        <v>23.6</v>
      </c>
      <c r="F153" s="46">
        <v>14.1</v>
      </c>
      <c r="G153" s="46">
        <v>31.6</v>
      </c>
      <c r="H153" s="47">
        <v>9</v>
      </c>
      <c r="I153" s="47">
        <v>69</v>
      </c>
      <c r="J153" s="47">
        <v>166</v>
      </c>
      <c r="K153" s="47">
        <v>55</v>
      </c>
      <c r="L153" s="47">
        <v>14</v>
      </c>
      <c r="M153" s="47">
        <v>8</v>
      </c>
      <c r="N153" s="47">
        <v>157.19999999999999</v>
      </c>
      <c r="O153" s="47">
        <v>2.5</v>
      </c>
      <c r="P153" s="32">
        <v>1</v>
      </c>
      <c r="Q153" s="32">
        <v>16</v>
      </c>
      <c r="R153" s="33">
        <v>13</v>
      </c>
      <c r="S153" s="33">
        <v>0</v>
      </c>
      <c r="T153" s="33">
        <v>1</v>
      </c>
      <c r="U153" s="33">
        <v>0</v>
      </c>
      <c r="V153" s="33">
        <v>3</v>
      </c>
    </row>
    <row r="154" spans="1:22" ht="20.100000000000001" customHeight="1">
      <c r="A154" s="105"/>
      <c r="B154" s="49">
        <v>6</v>
      </c>
      <c r="C154" s="77">
        <v>1010.3</v>
      </c>
      <c r="D154" s="50">
        <v>21.4</v>
      </c>
      <c r="E154" s="50">
        <v>26</v>
      </c>
      <c r="F154" s="50">
        <v>17.7</v>
      </c>
      <c r="G154" s="50">
        <v>31.4</v>
      </c>
      <c r="H154" s="51">
        <v>11.6</v>
      </c>
      <c r="I154" s="51">
        <v>76</v>
      </c>
      <c r="J154" s="51">
        <v>178.5</v>
      </c>
      <c r="K154" s="51">
        <v>48.5</v>
      </c>
      <c r="L154" s="51">
        <v>28.5</v>
      </c>
      <c r="M154" s="51">
        <v>8.4</v>
      </c>
      <c r="N154" s="51">
        <v>117.6</v>
      </c>
      <c r="O154" s="51">
        <v>2.1</v>
      </c>
      <c r="P154" s="37">
        <v>0</v>
      </c>
      <c r="Q154" s="37">
        <v>20</v>
      </c>
      <c r="R154" s="38">
        <v>14</v>
      </c>
      <c r="S154" s="38">
        <v>0</v>
      </c>
      <c r="T154" s="38">
        <v>2</v>
      </c>
      <c r="U154" s="38">
        <v>0</v>
      </c>
      <c r="V154" s="38">
        <v>1</v>
      </c>
    </row>
    <row r="155" spans="1:22" ht="20.100000000000001" customHeight="1">
      <c r="A155" s="105"/>
      <c r="B155" s="42">
        <v>7</v>
      </c>
      <c r="C155" s="75">
        <v>1009.1</v>
      </c>
      <c r="D155" s="43">
        <v>26.8</v>
      </c>
      <c r="E155" s="43">
        <v>32.200000000000003</v>
      </c>
      <c r="F155" s="43">
        <v>22.9</v>
      </c>
      <c r="G155" s="43">
        <v>36.200000000000003</v>
      </c>
      <c r="H155" s="44">
        <v>18</v>
      </c>
      <c r="I155" s="44">
        <v>74</v>
      </c>
      <c r="J155" s="44">
        <v>84.5</v>
      </c>
      <c r="K155" s="44">
        <v>43</v>
      </c>
      <c r="L155" s="44">
        <v>32.5</v>
      </c>
      <c r="M155" s="44">
        <v>8.6999999999999993</v>
      </c>
      <c r="N155" s="44">
        <v>159.9</v>
      </c>
      <c r="O155" s="44">
        <v>2.2000000000000002</v>
      </c>
      <c r="P155" s="28">
        <v>0</v>
      </c>
      <c r="Q155" s="28">
        <v>18</v>
      </c>
      <c r="R155" s="29">
        <v>9</v>
      </c>
      <c r="S155" s="29">
        <v>0</v>
      </c>
      <c r="T155" s="29">
        <v>10</v>
      </c>
      <c r="U155" s="29">
        <v>0</v>
      </c>
      <c r="V155" s="29">
        <v>4</v>
      </c>
    </row>
    <row r="156" spans="1:22" ht="20.100000000000001" customHeight="1">
      <c r="A156" s="105"/>
      <c r="B156" s="45">
        <v>8</v>
      </c>
      <c r="C156" s="76">
        <v>1008.7</v>
      </c>
      <c r="D156" s="46">
        <v>26.2</v>
      </c>
      <c r="E156" s="46">
        <v>31</v>
      </c>
      <c r="F156" s="46">
        <v>23.1</v>
      </c>
      <c r="G156" s="46">
        <v>37.299999999999997</v>
      </c>
      <c r="H156" s="47">
        <v>17.8</v>
      </c>
      <c r="I156" s="47">
        <v>78</v>
      </c>
      <c r="J156" s="47">
        <v>363.5</v>
      </c>
      <c r="K156" s="47">
        <v>111.5</v>
      </c>
      <c r="L156" s="47">
        <v>51</v>
      </c>
      <c r="M156" s="47">
        <v>8.6999999999999993</v>
      </c>
      <c r="N156" s="47">
        <v>132.80000000000001</v>
      </c>
      <c r="O156" s="47">
        <v>2</v>
      </c>
      <c r="P156" s="32">
        <v>0</v>
      </c>
      <c r="Q156" s="32">
        <v>19</v>
      </c>
      <c r="R156" s="33">
        <v>17</v>
      </c>
      <c r="S156" s="33">
        <v>0</v>
      </c>
      <c r="T156" s="33">
        <v>12</v>
      </c>
      <c r="U156" s="33">
        <v>0</v>
      </c>
      <c r="V156" s="33">
        <v>3</v>
      </c>
    </row>
    <row r="157" spans="1:22" ht="20.100000000000001" customHeight="1">
      <c r="A157" s="105"/>
      <c r="B157" s="45">
        <v>9</v>
      </c>
      <c r="C157" s="76">
        <v>1012.3</v>
      </c>
      <c r="D157" s="46">
        <v>23.4</v>
      </c>
      <c r="E157" s="46">
        <v>28</v>
      </c>
      <c r="F157" s="46">
        <v>19.899999999999999</v>
      </c>
      <c r="G157" s="46">
        <v>34.5</v>
      </c>
      <c r="H157" s="47">
        <v>13.5</v>
      </c>
      <c r="I157" s="47">
        <v>74</v>
      </c>
      <c r="J157" s="47">
        <v>145</v>
      </c>
      <c r="K157" s="47">
        <v>39</v>
      </c>
      <c r="L157" s="47">
        <v>28</v>
      </c>
      <c r="M157" s="47">
        <v>7.5</v>
      </c>
      <c r="N157" s="47">
        <v>142.69999999999999</v>
      </c>
      <c r="O157" s="47">
        <v>2</v>
      </c>
      <c r="P157" s="32">
        <v>2</v>
      </c>
      <c r="Q157" s="32">
        <v>16</v>
      </c>
      <c r="R157" s="33">
        <v>15</v>
      </c>
      <c r="S157" s="33">
        <v>0</v>
      </c>
      <c r="T157" s="33">
        <v>5</v>
      </c>
      <c r="U157" s="33">
        <v>0</v>
      </c>
      <c r="V157" s="33">
        <v>1</v>
      </c>
    </row>
    <row r="158" spans="1:22" ht="20.100000000000001" customHeight="1">
      <c r="A158" s="105"/>
      <c r="B158" s="45">
        <v>10</v>
      </c>
      <c r="C158" s="76">
        <v>1017.9</v>
      </c>
      <c r="D158" s="46">
        <v>18.100000000000001</v>
      </c>
      <c r="E158" s="46">
        <v>23.1</v>
      </c>
      <c r="F158" s="46">
        <v>14.1</v>
      </c>
      <c r="G158" s="46">
        <v>27.5</v>
      </c>
      <c r="H158" s="47">
        <v>8.5</v>
      </c>
      <c r="I158" s="47">
        <v>71</v>
      </c>
      <c r="J158" s="47">
        <v>76</v>
      </c>
      <c r="K158" s="47">
        <v>27</v>
      </c>
      <c r="L158" s="47">
        <v>12.5</v>
      </c>
      <c r="M158" s="47">
        <v>6.7</v>
      </c>
      <c r="N158" s="47">
        <v>164.5</v>
      </c>
      <c r="O158" s="47">
        <v>1.9</v>
      </c>
      <c r="P158" s="32">
        <v>1</v>
      </c>
      <c r="Q158" s="32">
        <v>12</v>
      </c>
      <c r="R158" s="33">
        <v>8</v>
      </c>
      <c r="S158" s="33">
        <v>0</v>
      </c>
      <c r="T158" s="33">
        <v>0</v>
      </c>
      <c r="U158" s="33">
        <v>0</v>
      </c>
      <c r="V158" s="33">
        <v>0</v>
      </c>
    </row>
    <row r="159" spans="1:22" ht="20.100000000000001" customHeight="1">
      <c r="A159" s="105"/>
      <c r="B159" s="45">
        <v>11</v>
      </c>
      <c r="C159" s="76">
        <v>1017.1</v>
      </c>
      <c r="D159" s="46">
        <v>11.3</v>
      </c>
      <c r="E159" s="46">
        <v>16.3</v>
      </c>
      <c r="F159" s="46">
        <v>7.12</v>
      </c>
      <c r="G159" s="46">
        <v>25.2</v>
      </c>
      <c r="H159" s="47">
        <v>0.7</v>
      </c>
      <c r="I159" s="47">
        <v>66</v>
      </c>
      <c r="J159" s="47">
        <v>49</v>
      </c>
      <c r="K159" s="47">
        <v>21.5</v>
      </c>
      <c r="L159" s="47">
        <v>8</v>
      </c>
      <c r="M159" s="47">
        <v>5.5</v>
      </c>
      <c r="N159" s="47">
        <v>163.5</v>
      </c>
      <c r="O159" s="47">
        <v>2.2000000000000002</v>
      </c>
      <c r="P159" s="32">
        <v>9</v>
      </c>
      <c r="Q159" s="32">
        <v>11</v>
      </c>
      <c r="R159" s="33">
        <v>7</v>
      </c>
      <c r="S159" s="33">
        <v>0</v>
      </c>
      <c r="T159" s="33">
        <v>0</v>
      </c>
      <c r="U159" s="33">
        <v>0</v>
      </c>
      <c r="V159" s="33">
        <v>0</v>
      </c>
    </row>
    <row r="160" spans="1:22" ht="20.100000000000001" customHeight="1">
      <c r="A160" s="106"/>
      <c r="B160" s="49">
        <v>12</v>
      </c>
      <c r="C160" s="77">
        <v>1017.6</v>
      </c>
      <c r="D160" s="50">
        <v>7.3</v>
      </c>
      <c r="E160" s="50">
        <v>12.8</v>
      </c>
      <c r="F160" s="50">
        <v>2.5</v>
      </c>
      <c r="G160" s="50">
        <v>19.100000000000001</v>
      </c>
      <c r="H160" s="51">
        <v>-1.8</v>
      </c>
      <c r="I160" s="51">
        <v>63</v>
      </c>
      <c r="J160" s="51">
        <v>53</v>
      </c>
      <c r="K160" s="51">
        <v>14.5</v>
      </c>
      <c r="L160" s="51">
        <v>5.5</v>
      </c>
      <c r="M160" s="51">
        <v>3.2</v>
      </c>
      <c r="N160" s="51">
        <v>209.9</v>
      </c>
      <c r="O160" s="51">
        <v>2.5</v>
      </c>
      <c r="P160" s="37">
        <v>17</v>
      </c>
      <c r="Q160" s="37">
        <v>6</v>
      </c>
      <c r="R160" s="38">
        <v>6</v>
      </c>
      <c r="S160" s="38">
        <v>0</v>
      </c>
      <c r="T160" s="38">
        <v>0</v>
      </c>
      <c r="U160" s="38">
        <v>2</v>
      </c>
      <c r="V160" s="38">
        <v>0</v>
      </c>
    </row>
    <row r="161" spans="1:22" s="6" customFormat="1" ht="20.100000000000001" customHeight="1">
      <c r="A161" s="41"/>
      <c r="B161" s="39" t="s">
        <v>36</v>
      </c>
      <c r="C161" s="73">
        <f>AVERAGE(C149:C160)</f>
        <v>1014.0333333333333</v>
      </c>
      <c r="D161" s="40">
        <f t="shared" ref="D161:V161" si="10">AVERAGE(D149:D160)</f>
        <v>15.375000000000002</v>
      </c>
      <c r="E161" s="40">
        <f t="shared" si="10"/>
        <v>20.574999999999999</v>
      </c>
      <c r="F161" s="40">
        <f t="shared" si="10"/>
        <v>11.201666666666666</v>
      </c>
      <c r="G161" s="40">
        <f t="shared" si="10"/>
        <v>26.883333333333336</v>
      </c>
      <c r="H161" s="40">
        <f t="shared" si="10"/>
        <v>6.2666666666666666</v>
      </c>
      <c r="I161" s="40">
        <f t="shared" si="10"/>
        <v>66.833333333333329</v>
      </c>
      <c r="J161" s="40">
        <f t="shared" si="10"/>
        <v>116.04166666666667</v>
      </c>
      <c r="K161" s="40">
        <f t="shared" si="10"/>
        <v>38.416666666666664</v>
      </c>
      <c r="L161" s="40">
        <f t="shared" si="10"/>
        <v>16.5</v>
      </c>
      <c r="M161" s="40">
        <f t="shared" si="10"/>
        <v>6.5333333333333341</v>
      </c>
      <c r="N161" s="40">
        <f t="shared" si="10"/>
        <v>171.06666666666669</v>
      </c>
      <c r="O161" s="40">
        <f t="shared" si="10"/>
        <v>2.4416666666666664</v>
      </c>
      <c r="P161" s="40">
        <f t="shared" si="10"/>
        <v>4.416666666666667</v>
      </c>
      <c r="Q161" s="40">
        <f t="shared" si="10"/>
        <v>12.5</v>
      </c>
      <c r="R161" s="40">
        <f t="shared" si="10"/>
        <v>9.75</v>
      </c>
      <c r="S161" s="40">
        <f t="shared" si="10"/>
        <v>0.75</v>
      </c>
      <c r="T161" s="40">
        <f t="shared" si="10"/>
        <v>2.75</v>
      </c>
      <c r="U161" s="40">
        <f t="shared" si="10"/>
        <v>0.91666666666666663</v>
      </c>
      <c r="V161" s="40">
        <f t="shared" si="10"/>
        <v>1.4166666666666667</v>
      </c>
    </row>
    <row r="162" spans="1:22" ht="20.100000000000001" customHeight="1">
      <c r="C162" s="69"/>
    </row>
    <row r="163" spans="1:22" ht="20.100000000000001" customHeight="1">
      <c r="A163" s="113" t="s">
        <v>28</v>
      </c>
      <c r="B163" s="87" t="s">
        <v>29</v>
      </c>
      <c r="C163" s="114" t="s">
        <v>30</v>
      </c>
      <c r="D163" s="108" t="s">
        <v>31</v>
      </c>
      <c r="E163" s="109"/>
      <c r="F163" s="109"/>
      <c r="G163" s="109"/>
      <c r="H163" s="110"/>
      <c r="I163" s="115" t="s">
        <v>32</v>
      </c>
      <c r="J163" s="108" t="s">
        <v>102</v>
      </c>
      <c r="K163" s="109"/>
      <c r="L163" s="110"/>
      <c r="M163" s="107" t="s">
        <v>33</v>
      </c>
      <c r="N163" s="107" t="s">
        <v>34</v>
      </c>
      <c r="O163" s="107" t="s">
        <v>35</v>
      </c>
      <c r="P163" s="86" t="s">
        <v>12</v>
      </c>
      <c r="Q163" s="86" t="s">
        <v>13</v>
      </c>
      <c r="R163" s="86" t="s">
        <v>14</v>
      </c>
      <c r="S163" s="86" t="s">
        <v>105</v>
      </c>
      <c r="T163" s="86" t="s">
        <v>106</v>
      </c>
      <c r="U163" s="86" t="s">
        <v>15</v>
      </c>
      <c r="V163" s="88" t="s">
        <v>16</v>
      </c>
    </row>
    <row r="164" spans="1:22" ht="20.100000000000001" customHeight="1">
      <c r="A164" s="113"/>
      <c r="B164" s="87"/>
      <c r="C164" s="114"/>
      <c r="D164" s="108" t="s">
        <v>36</v>
      </c>
      <c r="E164" s="109"/>
      <c r="F164" s="110"/>
      <c r="G164" s="92" t="s">
        <v>21</v>
      </c>
      <c r="H164" s="92" t="s">
        <v>22</v>
      </c>
      <c r="I164" s="116"/>
      <c r="J164" s="102" t="s">
        <v>37</v>
      </c>
      <c r="K164" s="111" t="s">
        <v>38</v>
      </c>
      <c r="L164" s="112"/>
      <c r="M164" s="107"/>
      <c r="N164" s="107"/>
      <c r="O164" s="107"/>
      <c r="P164" s="86"/>
      <c r="Q164" s="86"/>
      <c r="R164" s="86"/>
      <c r="S164" s="87"/>
      <c r="T164" s="87"/>
      <c r="U164" s="86"/>
      <c r="V164" s="88"/>
    </row>
    <row r="165" spans="1:22" ht="20.100000000000001" customHeight="1">
      <c r="A165" s="113"/>
      <c r="B165" s="87"/>
      <c r="C165" s="114"/>
      <c r="D165" s="78" t="s">
        <v>39</v>
      </c>
      <c r="E165" s="78" t="s">
        <v>40</v>
      </c>
      <c r="F165" s="78" t="s">
        <v>41</v>
      </c>
      <c r="G165" s="93"/>
      <c r="H165" s="93"/>
      <c r="I165" s="117"/>
      <c r="J165" s="103"/>
      <c r="K165" s="79" t="s">
        <v>42</v>
      </c>
      <c r="L165" s="79" t="s">
        <v>43</v>
      </c>
      <c r="M165" s="107"/>
      <c r="N165" s="107"/>
      <c r="O165" s="107"/>
      <c r="P165" s="86"/>
      <c r="Q165" s="86"/>
      <c r="R165" s="86"/>
      <c r="S165" s="87"/>
      <c r="T165" s="87"/>
      <c r="U165" s="86"/>
      <c r="V165" s="88"/>
    </row>
    <row r="166" spans="1:22" ht="20.100000000000001" customHeight="1">
      <c r="A166" s="104" t="s">
        <v>44</v>
      </c>
      <c r="B166" s="42" t="s">
        <v>49</v>
      </c>
      <c r="C166" s="75">
        <v>1019.8</v>
      </c>
      <c r="D166" s="43">
        <v>5.5</v>
      </c>
      <c r="E166" s="43">
        <v>10.7</v>
      </c>
      <c r="F166" s="43">
        <v>1</v>
      </c>
      <c r="G166" s="43">
        <v>16</v>
      </c>
      <c r="H166" s="44">
        <v>-2.4</v>
      </c>
      <c r="I166" s="44">
        <v>54</v>
      </c>
      <c r="J166" s="44">
        <v>26.5</v>
      </c>
      <c r="K166" s="44">
        <v>22</v>
      </c>
      <c r="L166" s="44">
        <v>5</v>
      </c>
      <c r="M166" s="44">
        <v>4.3</v>
      </c>
      <c r="N166" s="44">
        <v>215.8</v>
      </c>
      <c r="O166" s="44">
        <v>2.6</v>
      </c>
      <c r="P166" s="28">
        <v>8</v>
      </c>
      <c r="Q166" s="28">
        <v>4</v>
      </c>
      <c r="R166" s="29">
        <v>3</v>
      </c>
      <c r="S166" s="29">
        <v>1</v>
      </c>
      <c r="T166" s="29">
        <v>0</v>
      </c>
      <c r="U166" s="29">
        <v>1</v>
      </c>
      <c r="V166" s="29">
        <v>3</v>
      </c>
    </row>
    <row r="167" spans="1:22" ht="20.100000000000001" customHeight="1">
      <c r="A167" s="105"/>
      <c r="B167" s="45">
        <v>2</v>
      </c>
      <c r="C167" s="76">
        <v>1016.4</v>
      </c>
      <c r="D167" s="46">
        <v>6.9</v>
      </c>
      <c r="E167" s="46">
        <v>12.6</v>
      </c>
      <c r="F167" s="46">
        <v>1.7</v>
      </c>
      <c r="G167" s="46">
        <v>19.100000000000001</v>
      </c>
      <c r="H167" s="47">
        <v>-2.6</v>
      </c>
      <c r="I167" s="47">
        <v>48</v>
      </c>
      <c r="J167" s="47">
        <v>9.5</v>
      </c>
      <c r="K167" s="47">
        <v>8.5</v>
      </c>
      <c r="L167" s="47">
        <v>2</v>
      </c>
      <c r="M167" s="47">
        <v>3.7</v>
      </c>
      <c r="N167" s="47">
        <v>221</v>
      </c>
      <c r="O167" s="47">
        <v>3.3</v>
      </c>
      <c r="P167" s="32">
        <v>10</v>
      </c>
      <c r="Q167" s="32">
        <v>3</v>
      </c>
      <c r="R167" s="33">
        <v>2</v>
      </c>
      <c r="S167" s="33">
        <v>0</v>
      </c>
      <c r="T167" s="33">
        <v>1</v>
      </c>
      <c r="U167" s="33">
        <v>6</v>
      </c>
      <c r="V167" s="33">
        <v>0</v>
      </c>
    </row>
    <row r="168" spans="1:22" ht="20.100000000000001" customHeight="1">
      <c r="A168" s="105"/>
      <c r="B168" s="45">
        <v>3</v>
      </c>
      <c r="C168" s="76">
        <v>1014.8</v>
      </c>
      <c r="D168" s="47">
        <v>9.3000000000000007</v>
      </c>
      <c r="E168" s="47">
        <v>15.5</v>
      </c>
      <c r="F168" s="47">
        <v>3.8</v>
      </c>
      <c r="G168" s="47">
        <v>25.4</v>
      </c>
      <c r="H168" s="48">
        <v>-1.1000000000000001</v>
      </c>
      <c r="I168" s="47">
        <v>44</v>
      </c>
      <c r="J168" s="47">
        <v>19</v>
      </c>
      <c r="K168" s="47">
        <v>9</v>
      </c>
      <c r="L168" s="47">
        <v>8</v>
      </c>
      <c r="M168" s="47">
        <v>4.9000000000000004</v>
      </c>
      <c r="N168" s="47">
        <v>237.2</v>
      </c>
      <c r="O168" s="47">
        <v>3.4</v>
      </c>
      <c r="P168" s="32">
        <v>8</v>
      </c>
      <c r="Q168" s="32">
        <v>7</v>
      </c>
      <c r="R168" s="33">
        <v>5</v>
      </c>
      <c r="S168" s="33">
        <v>0</v>
      </c>
      <c r="T168" s="33">
        <v>1</v>
      </c>
      <c r="U168" s="32">
        <v>4</v>
      </c>
      <c r="V168" s="33">
        <v>1</v>
      </c>
    </row>
    <row r="169" spans="1:22" ht="20.100000000000001" customHeight="1">
      <c r="A169" s="105"/>
      <c r="B169" s="45">
        <v>4</v>
      </c>
      <c r="C169" s="76">
        <v>1014.3</v>
      </c>
      <c r="D169" s="46">
        <v>12.8</v>
      </c>
      <c r="E169" s="46">
        <v>18.8</v>
      </c>
      <c r="F169" s="46">
        <v>7.9</v>
      </c>
      <c r="G169" s="46">
        <v>28.5</v>
      </c>
      <c r="H169" s="47">
        <v>2.8</v>
      </c>
      <c r="I169" s="47">
        <v>62</v>
      </c>
      <c r="J169" s="47">
        <v>88</v>
      </c>
      <c r="K169" s="47">
        <v>16</v>
      </c>
      <c r="L169" s="47">
        <v>5</v>
      </c>
      <c r="M169" s="47">
        <v>7.3</v>
      </c>
      <c r="N169" s="47">
        <v>174</v>
      </c>
      <c r="O169" s="47">
        <v>2.5</v>
      </c>
      <c r="P169" s="32">
        <v>2</v>
      </c>
      <c r="Q169" s="32">
        <v>15</v>
      </c>
      <c r="R169" s="33">
        <v>14</v>
      </c>
      <c r="S169" s="33">
        <v>0</v>
      </c>
      <c r="T169" s="33">
        <v>3</v>
      </c>
      <c r="U169" s="33">
        <v>1</v>
      </c>
      <c r="V169" s="33">
        <v>0</v>
      </c>
    </row>
    <row r="170" spans="1:22" ht="20.100000000000001" customHeight="1">
      <c r="A170" s="105"/>
      <c r="B170" s="45">
        <v>5</v>
      </c>
      <c r="C170" s="76">
        <v>1007.5</v>
      </c>
      <c r="D170" s="46">
        <v>19.2</v>
      </c>
      <c r="E170" s="46">
        <v>25.4</v>
      </c>
      <c r="F170" s="46">
        <v>13.8</v>
      </c>
      <c r="G170" s="46">
        <v>32</v>
      </c>
      <c r="H170" s="47">
        <v>9.6</v>
      </c>
      <c r="I170" s="47">
        <v>57</v>
      </c>
      <c r="J170" s="47">
        <v>117.5</v>
      </c>
      <c r="K170" s="47">
        <v>28</v>
      </c>
      <c r="L170" s="47">
        <v>21</v>
      </c>
      <c r="M170" s="47">
        <v>5.9</v>
      </c>
      <c r="N170" s="47">
        <v>248.5</v>
      </c>
      <c r="O170" s="47">
        <v>2.8</v>
      </c>
      <c r="P170" s="32">
        <v>4</v>
      </c>
      <c r="Q170" s="32">
        <v>8</v>
      </c>
      <c r="R170" s="33">
        <v>11</v>
      </c>
      <c r="S170" s="33">
        <v>0</v>
      </c>
      <c r="T170" s="33">
        <v>5</v>
      </c>
      <c r="U170" s="33">
        <v>1</v>
      </c>
      <c r="V170" s="33">
        <v>1</v>
      </c>
    </row>
    <row r="171" spans="1:22" ht="20.100000000000001" customHeight="1">
      <c r="A171" s="105"/>
      <c r="B171" s="49">
        <v>6</v>
      </c>
      <c r="C171" s="77">
        <v>1009.8</v>
      </c>
      <c r="D171" s="50">
        <v>23</v>
      </c>
      <c r="E171" s="50">
        <v>28.4</v>
      </c>
      <c r="F171" s="50">
        <v>18.5</v>
      </c>
      <c r="G171" s="50">
        <v>33.1</v>
      </c>
      <c r="H171" s="51">
        <v>13.8</v>
      </c>
      <c r="I171" s="51">
        <v>67</v>
      </c>
      <c r="J171" s="51">
        <v>118.5</v>
      </c>
      <c r="K171" s="51">
        <v>72</v>
      </c>
      <c r="L171" s="51">
        <v>36</v>
      </c>
      <c r="M171" s="51">
        <v>7.8</v>
      </c>
      <c r="N171" s="51">
        <v>171.7</v>
      </c>
      <c r="O171" s="51">
        <v>2.4</v>
      </c>
      <c r="P171" s="37">
        <v>2</v>
      </c>
      <c r="Q171" s="37">
        <v>17</v>
      </c>
      <c r="R171" s="38">
        <v>8</v>
      </c>
      <c r="S171" s="38">
        <v>0</v>
      </c>
      <c r="T171" s="38">
        <v>3</v>
      </c>
      <c r="U171" s="38">
        <v>0</v>
      </c>
      <c r="V171" s="38">
        <v>4</v>
      </c>
    </row>
    <row r="172" spans="1:22" ht="20.100000000000001" customHeight="1">
      <c r="A172" s="105"/>
      <c r="B172" s="42">
        <v>7</v>
      </c>
      <c r="C172" s="75">
        <v>1005.9</v>
      </c>
      <c r="D172" s="43">
        <v>23.9</v>
      </c>
      <c r="E172" s="43">
        <v>27.8</v>
      </c>
      <c r="F172" s="43">
        <v>20.8</v>
      </c>
      <c r="G172" s="43">
        <v>35.1</v>
      </c>
      <c r="H172" s="44">
        <v>18.399999999999999</v>
      </c>
      <c r="I172" s="44">
        <v>78</v>
      </c>
      <c r="J172" s="44">
        <v>210.5</v>
      </c>
      <c r="K172" s="44">
        <v>57.5</v>
      </c>
      <c r="L172" s="44">
        <v>18</v>
      </c>
      <c r="M172" s="44">
        <v>8.8000000000000007</v>
      </c>
      <c r="N172" s="44">
        <v>77.7</v>
      </c>
      <c r="O172" s="44">
        <v>2</v>
      </c>
      <c r="P172" s="28">
        <v>1</v>
      </c>
      <c r="Q172" s="28">
        <v>24</v>
      </c>
      <c r="R172" s="29">
        <v>16</v>
      </c>
      <c r="S172" s="29">
        <v>0</v>
      </c>
      <c r="T172" s="29">
        <v>2</v>
      </c>
      <c r="U172" s="29">
        <v>0</v>
      </c>
      <c r="V172" s="29">
        <v>3</v>
      </c>
    </row>
    <row r="173" spans="1:22" ht="20.100000000000001" customHeight="1">
      <c r="A173" s="105"/>
      <c r="B173" s="45">
        <v>8</v>
      </c>
      <c r="C173" s="76">
        <v>1011.4</v>
      </c>
      <c r="D173" s="46">
        <v>28.6</v>
      </c>
      <c r="E173" s="46">
        <v>34.299999999999997</v>
      </c>
      <c r="F173" s="46">
        <v>24.1</v>
      </c>
      <c r="G173" s="46">
        <v>40.9</v>
      </c>
      <c r="H173" s="47">
        <v>21.1</v>
      </c>
      <c r="I173" s="47">
        <v>71</v>
      </c>
      <c r="J173" s="47">
        <v>36.5</v>
      </c>
      <c r="K173" s="47">
        <v>13</v>
      </c>
      <c r="L173" s="47">
        <v>13</v>
      </c>
      <c r="M173" s="47">
        <v>6.6</v>
      </c>
      <c r="N173" s="47">
        <v>231.3</v>
      </c>
      <c r="O173" s="47">
        <v>2.2000000000000002</v>
      </c>
      <c r="P173" s="32">
        <v>2</v>
      </c>
      <c r="Q173" s="32">
        <v>11</v>
      </c>
      <c r="R173" s="33">
        <v>9</v>
      </c>
      <c r="S173" s="33">
        <v>0</v>
      </c>
      <c r="T173" s="33">
        <v>7</v>
      </c>
      <c r="U173" s="33">
        <v>0</v>
      </c>
      <c r="V173" s="33">
        <v>1</v>
      </c>
    </row>
    <row r="174" spans="1:22" ht="20.100000000000001" customHeight="1">
      <c r="A174" s="105"/>
      <c r="B174" s="45">
        <v>9</v>
      </c>
      <c r="C174" s="76">
        <v>1013.2</v>
      </c>
      <c r="D174" s="46">
        <v>24.4</v>
      </c>
      <c r="E174" s="46">
        <v>29.2</v>
      </c>
      <c r="F174" s="46">
        <v>20.8</v>
      </c>
      <c r="G174" s="46">
        <v>35.799999999999997</v>
      </c>
      <c r="H174" s="47">
        <v>15.1</v>
      </c>
      <c r="I174" s="47">
        <v>80</v>
      </c>
      <c r="J174" s="47">
        <v>271</v>
      </c>
      <c r="K174" s="47">
        <v>62</v>
      </c>
      <c r="L174" s="47">
        <v>19.5</v>
      </c>
      <c r="M174" s="47">
        <v>7.9</v>
      </c>
      <c r="N174" s="47">
        <v>127.4</v>
      </c>
      <c r="O174" s="47">
        <v>2</v>
      </c>
      <c r="P174" s="32">
        <v>2</v>
      </c>
      <c r="Q174" s="32">
        <v>17</v>
      </c>
      <c r="R174" s="33">
        <v>12</v>
      </c>
      <c r="S174" s="33">
        <v>0</v>
      </c>
      <c r="T174" s="33">
        <v>1</v>
      </c>
      <c r="U174" s="33">
        <v>2</v>
      </c>
      <c r="V174" s="33">
        <v>0</v>
      </c>
    </row>
    <row r="175" spans="1:22" ht="20.100000000000001" customHeight="1">
      <c r="A175" s="105"/>
      <c r="B175" s="45">
        <v>10</v>
      </c>
      <c r="C175" s="76">
        <v>1017.8</v>
      </c>
      <c r="D175" s="46">
        <v>17.8</v>
      </c>
      <c r="E175" s="46">
        <v>22.3</v>
      </c>
      <c r="F175" s="46">
        <v>13.8</v>
      </c>
      <c r="G175" s="46">
        <v>28.2</v>
      </c>
      <c r="H175" s="47">
        <v>7.4</v>
      </c>
      <c r="I175" s="47">
        <v>72</v>
      </c>
      <c r="J175" s="47">
        <v>112.5</v>
      </c>
      <c r="K175" s="47">
        <v>76.5</v>
      </c>
      <c r="L175" s="47">
        <v>10.5</v>
      </c>
      <c r="M175" s="47">
        <v>7.1</v>
      </c>
      <c r="N175" s="47">
        <v>158</v>
      </c>
      <c r="O175" s="47">
        <v>2</v>
      </c>
      <c r="P175" s="32">
        <v>1</v>
      </c>
      <c r="Q175" s="32">
        <v>12</v>
      </c>
      <c r="R175" s="33">
        <v>10</v>
      </c>
      <c r="S175" s="33">
        <v>0</v>
      </c>
      <c r="T175" s="33">
        <v>0</v>
      </c>
      <c r="U175" s="33">
        <v>0</v>
      </c>
      <c r="V175" s="33">
        <v>2</v>
      </c>
    </row>
    <row r="176" spans="1:22" ht="20.100000000000001" customHeight="1">
      <c r="A176" s="105"/>
      <c r="B176" s="45">
        <v>11</v>
      </c>
      <c r="C176" s="76">
        <v>1018.1</v>
      </c>
      <c r="D176" s="46">
        <v>11.6</v>
      </c>
      <c r="E176" s="46">
        <v>16.399999999999999</v>
      </c>
      <c r="F176" s="46">
        <v>7.2</v>
      </c>
      <c r="G176" s="46">
        <v>22.4</v>
      </c>
      <c r="H176" s="47">
        <v>1.1000000000000001</v>
      </c>
      <c r="I176" s="47">
        <v>66</v>
      </c>
      <c r="J176" s="47">
        <v>18</v>
      </c>
      <c r="K176" s="47">
        <v>7</v>
      </c>
      <c r="L176" s="47">
        <v>4.5</v>
      </c>
      <c r="M176" s="47">
        <v>5.9</v>
      </c>
      <c r="N176" s="47">
        <v>158.69999999999999</v>
      </c>
      <c r="O176" s="47">
        <v>2.1</v>
      </c>
      <c r="P176" s="32">
        <v>5</v>
      </c>
      <c r="Q176" s="32">
        <v>11</v>
      </c>
      <c r="R176" s="33">
        <v>5</v>
      </c>
      <c r="S176" s="33">
        <v>0</v>
      </c>
      <c r="T176" s="33">
        <v>0</v>
      </c>
      <c r="U176" s="33">
        <v>0</v>
      </c>
      <c r="V176" s="33">
        <v>2</v>
      </c>
    </row>
    <row r="177" spans="1:22" ht="20.100000000000001" customHeight="1">
      <c r="A177" s="106"/>
      <c r="B177" s="49">
        <v>12</v>
      </c>
      <c r="C177" s="77">
        <v>1015.7</v>
      </c>
      <c r="D177" s="50">
        <v>6.7</v>
      </c>
      <c r="E177" s="50">
        <v>12.2</v>
      </c>
      <c r="F177" s="50">
        <v>1.8</v>
      </c>
      <c r="G177" s="50">
        <v>16.600000000000001</v>
      </c>
      <c r="H177" s="51">
        <v>-2</v>
      </c>
      <c r="I177" s="51">
        <v>67</v>
      </c>
      <c r="J177" s="51">
        <v>40.5</v>
      </c>
      <c r="K177" s="51">
        <v>18.5</v>
      </c>
      <c r="L177" s="51">
        <v>6.5</v>
      </c>
      <c r="M177" s="51">
        <v>4.8</v>
      </c>
      <c r="N177" s="51">
        <v>195.6</v>
      </c>
      <c r="O177" s="51">
        <v>2.2999999999999998</v>
      </c>
      <c r="P177" s="37">
        <v>8</v>
      </c>
      <c r="Q177" s="37">
        <v>5</v>
      </c>
      <c r="R177" s="38">
        <v>6</v>
      </c>
      <c r="S177" s="38">
        <v>0</v>
      </c>
      <c r="T177" s="38">
        <v>0</v>
      </c>
      <c r="U177" s="38">
        <v>0</v>
      </c>
      <c r="V177" s="38">
        <v>0</v>
      </c>
    </row>
    <row r="178" spans="1:22" s="6" customFormat="1" ht="20.100000000000001" customHeight="1">
      <c r="A178" s="41"/>
      <c r="B178" s="39" t="s">
        <v>36</v>
      </c>
      <c r="C178" s="73">
        <f>AVERAGE(C166:C177)</f>
        <v>1013.725</v>
      </c>
      <c r="D178" s="40">
        <f t="shared" ref="D178:V178" si="11">AVERAGE(D166:D177)</f>
        <v>15.808333333333332</v>
      </c>
      <c r="E178" s="40">
        <f t="shared" si="11"/>
        <v>21.133333333333333</v>
      </c>
      <c r="F178" s="40">
        <f t="shared" si="11"/>
        <v>11.266666666666666</v>
      </c>
      <c r="G178" s="40">
        <f t="shared" si="11"/>
        <v>27.758333333333329</v>
      </c>
      <c r="H178" s="40">
        <f t="shared" si="11"/>
        <v>6.7666666666666666</v>
      </c>
      <c r="I178" s="40">
        <f t="shared" si="11"/>
        <v>63.833333333333336</v>
      </c>
      <c r="J178" s="40">
        <f t="shared" si="11"/>
        <v>89</v>
      </c>
      <c r="K178" s="40">
        <f t="shared" si="11"/>
        <v>32.5</v>
      </c>
      <c r="L178" s="40">
        <f t="shared" si="11"/>
        <v>12.416666666666666</v>
      </c>
      <c r="M178" s="40">
        <f t="shared" si="11"/>
        <v>6.25</v>
      </c>
      <c r="N178" s="40">
        <f t="shared" si="11"/>
        <v>184.74166666666667</v>
      </c>
      <c r="O178" s="40">
        <f t="shared" si="11"/>
        <v>2.4666666666666668</v>
      </c>
      <c r="P178" s="40">
        <f t="shared" si="11"/>
        <v>4.416666666666667</v>
      </c>
      <c r="Q178" s="40">
        <f t="shared" si="11"/>
        <v>11.166666666666666</v>
      </c>
      <c r="R178" s="40">
        <f t="shared" si="11"/>
        <v>8.4166666666666661</v>
      </c>
      <c r="S178" s="40">
        <f t="shared" si="11"/>
        <v>8.3333333333333329E-2</v>
      </c>
      <c r="T178" s="40">
        <f t="shared" si="11"/>
        <v>1.9166666666666667</v>
      </c>
      <c r="U178" s="40">
        <f t="shared" si="11"/>
        <v>1.25</v>
      </c>
      <c r="V178" s="40">
        <f t="shared" si="11"/>
        <v>1.4166666666666667</v>
      </c>
    </row>
    <row r="179" spans="1:22" ht="20.100000000000001" customHeight="1">
      <c r="C179" s="69"/>
    </row>
    <row r="180" spans="1:22" ht="20.100000000000001" customHeight="1">
      <c r="C180" s="69"/>
    </row>
    <row r="181" spans="1:22" ht="20.100000000000001" customHeight="1">
      <c r="A181" s="113" t="s">
        <v>28</v>
      </c>
      <c r="B181" s="87" t="s">
        <v>29</v>
      </c>
      <c r="C181" s="114" t="s">
        <v>30</v>
      </c>
      <c r="D181" s="108" t="s">
        <v>31</v>
      </c>
      <c r="E181" s="109"/>
      <c r="F181" s="109"/>
      <c r="G181" s="109"/>
      <c r="H181" s="110"/>
      <c r="I181" s="115" t="s">
        <v>32</v>
      </c>
      <c r="J181" s="108" t="s">
        <v>102</v>
      </c>
      <c r="K181" s="109"/>
      <c r="L181" s="110"/>
      <c r="M181" s="107" t="s">
        <v>33</v>
      </c>
      <c r="N181" s="107" t="s">
        <v>34</v>
      </c>
      <c r="O181" s="107" t="s">
        <v>35</v>
      </c>
      <c r="P181" s="86" t="s">
        <v>12</v>
      </c>
      <c r="Q181" s="86" t="s">
        <v>13</v>
      </c>
      <c r="R181" s="86" t="s">
        <v>14</v>
      </c>
      <c r="S181" s="86" t="s">
        <v>105</v>
      </c>
      <c r="T181" s="86" t="s">
        <v>106</v>
      </c>
      <c r="U181" s="86" t="s">
        <v>15</v>
      </c>
      <c r="V181" s="88" t="s">
        <v>16</v>
      </c>
    </row>
    <row r="182" spans="1:22" ht="20.100000000000001" customHeight="1">
      <c r="A182" s="113"/>
      <c r="B182" s="87"/>
      <c r="C182" s="114"/>
      <c r="D182" s="108" t="s">
        <v>36</v>
      </c>
      <c r="E182" s="109"/>
      <c r="F182" s="110"/>
      <c r="G182" s="92" t="s">
        <v>21</v>
      </c>
      <c r="H182" s="92" t="s">
        <v>22</v>
      </c>
      <c r="I182" s="116"/>
      <c r="J182" s="102" t="s">
        <v>37</v>
      </c>
      <c r="K182" s="111" t="s">
        <v>38</v>
      </c>
      <c r="L182" s="112"/>
      <c r="M182" s="107"/>
      <c r="N182" s="107"/>
      <c r="O182" s="107"/>
      <c r="P182" s="86"/>
      <c r="Q182" s="86"/>
      <c r="R182" s="86"/>
      <c r="S182" s="87"/>
      <c r="T182" s="87"/>
      <c r="U182" s="86"/>
      <c r="V182" s="88"/>
    </row>
    <row r="183" spans="1:22" ht="20.100000000000001" customHeight="1">
      <c r="A183" s="113"/>
      <c r="B183" s="87"/>
      <c r="C183" s="114"/>
      <c r="D183" s="78" t="s">
        <v>39</v>
      </c>
      <c r="E183" s="78" t="s">
        <v>40</v>
      </c>
      <c r="F183" s="78" t="s">
        <v>41</v>
      </c>
      <c r="G183" s="93"/>
      <c r="H183" s="93"/>
      <c r="I183" s="117"/>
      <c r="J183" s="103"/>
      <c r="K183" s="79" t="s">
        <v>42</v>
      </c>
      <c r="L183" s="79" t="s">
        <v>43</v>
      </c>
      <c r="M183" s="107"/>
      <c r="N183" s="107"/>
      <c r="O183" s="107"/>
      <c r="P183" s="86"/>
      <c r="Q183" s="86"/>
      <c r="R183" s="86"/>
      <c r="S183" s="87"/>
      <c r="T183" s="87"/>
      <c r="U183" s="86"/>
      <c r="V183" s="88"/>
    </row>
    <row r="184" spans="1:22" ht="20.100000000000001" customHeight="1">
      <c r="A184" s="104" t="s">
        <v>44</v>
      </c>
      <c r="B184" s="42" t="s">
        <v>50</v>
      </c>
      <c r="C184" s="75">
        <v>1018.1</v>
      </c>
      <c r="D184" s="43">
        <v>3.5</v>
      </c>
      <c r="E184" s="43">
        <v>8.5</v>
      </c>
      <c r="F184" s="43">
        <v>-0.6</v>
      </c>
      <c r="G184" s="43">
        <v>14.7</v>
      </c>
      <c r="H184" s="44">
        <v>-4.9000000000000004</v>
      </c>
      <c r="I184" s="44">
        <v>48</v>
      </c>
      <c r="J184" s="44">
        <v>26</v>
      </c>
      <c r="K184" s="44">
        <v>26</v>
      </c>
      <c r="L184" s="44">
        <v>9</v>
      </c>
      <c r="M184" s="44">
        <v>4.9000000000000004</v>
      </c>
      <c r="N184" s="44">
        <v>194.2</v>
      </c>
      <c r="O184" s="44">
        <v>3.3</v>
      </c>
      <c r="P184" s="28">
        <v>8</v>
      </c>
      <c r="Q184" s="28">
        <v>9</v>
      </c>
      <c r="R184" s="29">
        <v>1</v>
      </c>
      <c r="S184" s="29">
        <v>3</v>
      </c>
      <c r="T184" s="29">
        <v>0</v>
      </c>
      <c r="U184" s="29">
        <v>1</v>
      </c>
      <c r="V184" s="29">
        <v>1</v>
      </c>
    </row>
    <row r="185" spans="1:22" ht="20.100000000000001" customHeight="1">
      <c r="A185" s="105"/>
      <c r="B185" s="45">
        <v>2</v>
      </c>
      <c r="C185" s="76">
        <v>1019.8</v>
      </c>
      <c r="D185" s="46">
        <v>5.2</v>
      </c>
      <c r="E185" s="46">
        <v>10.199999999999999</v>
      </c>
      <c r="F185" s="46">
        <v>0.9</v>
      </c>
      <c r="G185" s="46">
        <v>22.1</v>
      </c>
      <c r="H185" s="47">
        <v>-5.3</v>
      </c>
      <c r="I185" s="47">
        <v>55</v>
      </c>
      <c r="J185" s="47">
        <v>57.5</v>
      </c>
      <c r="K185" s="47">
        <v>18</v>
      </c>
      <c r="L185" s="47">
        <v>3.5</v>
      </c>
      <c r="M185" s="47">
        <v>6.1</v>
      </c>
      <c r="N185" s="47">
        <v>149.69999999999999</v>
      </c>
      <c r="O185" s="47">
        <v>2.9</v>
      </c>
      <c r="P185" s="32">
        <v>6</v>
      </c>
      <c r="Q185" s="32">
        <v>13</v>
      </c>
      <c r="R185" s="33">
        <v>7</v>
      </c>
      <c r="S185" s="33">
        <v>2</v>
      </c>
      <c r="T185" s="33">
        <v>0</v>
      </c>
      <c r="U185" s="33">
        <v>3</v>
      </c>
      <c r="V185" s="33">
        <v>2</v>
      </c>
    </row>
    <row r="186" spans="1:22" ht="20.100000000000001" customHeight="1">
      <c r="A186" s="105"/>
      <c r="B186" s="45">
        <v>3</v>
      </c>
      <c r="C186" s="76">
        <v>1011.7</v>
      </c>
      <c r="D186" s="47">
        <v>8.4</v>
      </c>
      <c r="E186" s="47">
        <v>14.3</v>
      </c>
      <c r="F186" s="47">
        <v>3.3</v>
      </c>
      <c r="G186" s="47">
        <v>19.600000000000001</v>
      </c>
      <c r="H186" s="48">
        <v>-1.2</v>
      </c>
      <c r="I186" s="47">
        <v>50</v>
      </c>
      <c r="J186" s="47">
        <v>43</v>
      </c>
      <c r="K186" s="47">
        <v>17</v>
      </c>
      <c r="L186" s="47">
        <v>7.5</v>
      </c>
      <c r="M186" s="47">
        <v>5.5</v>
      </c>
      <c r="N186" s="47">
        <v>198.5</v>
      </c>
      <c r="O186" s="47">
        <v>3.5</v>
      </c>
      <c r="P186" s="32">
        <v>7</v>
      </c>
      <c r="Q186" s="32">
        <v>11</v>
      </c>
      <c r="R186" s="33">
        <v>6</v>
      </c>
      <c r="S186" s="33">
        <v>0</v>
      </c>
      <c r="T186" s="33">
        <v>1</v>
      </c>
      <c r="U186" s="32">
        <v>7</v>
      </c>
      <c r="V186" s="33">
        <v>0</v>
      </c>
    </row>
    <row r="187" spans="1:22" ht="20.100000000000001" customHeight="1">
      <c r="A187" s="105"/>
      <c r="B187" s="45">
        <v>4</v>
      </c>
      <c r="C187" s="76">
        <v>1010.7</v>
      </c>
      <c r="D187" s="46">
        <v>12.9</v>
      </c>
      <c r="E187" s="46">
        <v>18.100000000000001</v>
      </c>
      <c r="F187" s="46">
        <v>8.1</v>
      </c>
      <c r="G187" s="46">
        <v>25.2</v>
      </c>
      <c r="H187" s="47">
        <v>4.0999999999999996</v>
      </c>
      <c r="I187" s="47">
        <v>58</v>
      </c>
      <c r="J187" s="47">
        <v>57</v>
      </c>
      <c r="K187" s="47">
        <v>16.5</v>
      </c>
      <c r="L187" s="47">
        <v>8.5</v>
      </c>
      <c r="M187" s="47">
        <v>6.8</v>
      </c>
      <c r="N187" s="47">
        <v>158.19999999999999</v>
      </c>
      <c r="O187" s="47">
        <v>2.9</v>
      </c>
      <c r="P187" s="32">
        <v>1</v>
      </c>
      <c r="Q187" s="32">
        <v>13</v>
      </c>
      <c r="R187" s="33">
        <v>9</v>
      </c>
      <c r="S187" s="33">
        <v>0</v>
      </c>
      <c r="T187" s="33">
        <v>1</v>
      </c>
      <c r="U187" s="33">
        <v>3</v>
      </c>
      <c r="V187" s="33">
        <v>3</v>
      </c>
    </row>
    <row r="188" spans="1:22" ht="20.100000000000001" customHeight="1">
      <c r="A188" s="105"/>
      <c r="B188" s="45">
        <v>5</v>
      </c>
      <c r="C188" s="76">
        <v>1014.3</v>
      </c>
      <c r="D188" s="46">
        <v>18.2</v>
      </c>
      <c r="E188" s="46">
        <v>23.4</v>
      </c>
      <c r="F188" s="46">
        <v>13.8</v>
      </c>
      <c r="G188" s="46">
        <v>31.4</v>
      </c>
      <c r="H188" s="47">
        <v>6.9</v>
      </c>
      <c r="I188" s="47">
        <v>70</v>
      </c>
      <c r="J188" s="47">
        <v>124</v>
      </c>
      <c r="K188" s="47">
        <v>53.5</v>
      </c>
      <c r="L188" s="47">
        <v>50</v>
      </c>
      <c r="M188" s="47">
        <v>8</v>
      </c>
      <c r="N188" s="47">
        <v>127.9</v>
      </c>
      <c r="O188" s="47">
        <v>2.2000000000000002</v>
      </c>
      <c r="P188" s="32">
        <v>3</v>
      </c>
      <c r="Q188" s="32">
        <v>22</v>
      </c>
      <c r="R188" s="33">
        <v>17</v>
      </c>
      <c r="S188" s="33">
        <v>0</v>
      </c>
      <c r="T188" s="33">
        <v>5</v>
      </c>
      <c r="U188" s="33">
        <v>1</v>
      </c>
      <c r="V188" s="33">
        <v>3</v>
      </c>
    </row>
    <row r="189" spans="1:22" ht="20.100000000000001" customHeight="1">
      <c r="A189" s="105"/>
      <c r="B189" s="49">
        <v>6</v>
      </c>
      <c r="C189" s="77">
        <v>1009.9</v>
      </c>
      <c r="D189" s="50">
        <v>22.2</v>
      </c>
      <c r="E189" s="50">
        <v>26.3</v>
      </c>
      <c r="F189" s="50">
        <v>18.600000000000001</v>
      </c>
      <c r="G189" s="50">
        <v>33.6</v>
      </c>
      <c r="H189" s="51">
        <v>13.9</v>
      </c>
      <c r="I189" s="51">
        <v>75</v>
      </c>
      <c r="J189" s="51">
        <v>141</v>
      </c>
      <c r="K189" s="51">
        <v>42</v>
      </c>
      <c r="L189" s="51">
        <v>16</v>
      </c>
      <c r="M189" s="51">
        <v>8.8000000000000007</v>
      </c>
      <c r="N189" s="51">
        <v>88.6</v>
      </c>
      <c r="O189" s="51">
        <v>2.1</v>
      </c>
      <c r="P189" s="37">
        <v>0</v>
      </c>
      <c r="Q189" s="37">
        <v>20</v>
      </c>
      <c r="R189" s="38">
        <v>11</v>
      </c>
      <c r="S189" s="38">
        <v>0</v>
      </c>
      <c r="T189" s="38">
        <v>3</v>
      </c>
      <c r="U189" s="38">
        <v>0</v>
      </c>
      <c r="V189" s="38">
        <v>1</v>
      </c>
    </row>
    <row r="190" spans="1:22" ht="20.100000000000001" customHeight="1">
      <c r="A190" s="105"/>
      <c r="B190" s="42">
        <v>7</v>
      </c>
      <c r="C190" s="75">
        <v>1008.2</v>
      </c>
      <c r="D190" s="43">
        <v>25</v>
      </c>
      <c r="E190" s="43">
        <v>28.7</v>
      </c>
      <c r="F190" s="43">
        <v>22.3</v>
      </c>
      <c r="G190" s="43">
        <v>36.9</v>
      </c>
      <c r="H190" s="44">
        <v>19.7</v>
      </c>
      <c r="I190" s="44">
        <v>80</v>
      </c>
      <c r="J190" s="44">
        <v>220.5</v>
      </c>
      <c r="K190" s="44">
        <v>50.5</v>
      </c>
      <c r="L190" s="44">
        <v>17.5</v>
      </c>
      <c r="M190" s="44">
        <v>9.1999999999999993</v>
      </c>
      <c r="N190" s="44">
        <v>65.8</v>
      </c>
      <c r="O190" s="44">
        <v>1.8</v>
      </c>
      <c r="P190" s="28">
        <v>0</v>
      </c>
      <c r="Q190" s="28">
        <v>24</v>
      </c>
      <c r="R190" s="29">
        <v>15</v>
      </c>
      <c r="S190" s="29">
        <v>0</v>
      </c>
      <c r="T190" s="29">
        <v>4</v>
      </c>
      <c r="U190" s="29">
        <v>0</v>
      </c>
      <c r="V190" s="29">
        <v>2</v>
      </c>
    </row>
    <row r="191" spans="1:22" ht="20.100000000000001" customHeight="1">
      <c r="A191" s="105"/>
      <c r="B191" s="45">
        <v>8</v>
      </c>
      <c r="C191" s="76">
        <v>1009.9</v>
      </c>
      <c r="D191" s="46">
        <v>27.4</v>
      </c>
      <c r="E191" s="46">
        <v>32.6</v>
      </c>
      <c r="F191" s="46">
        <v>23.6</v>
      </c>
      <c r="G191" s="46">
        <v>37.5</v>
      </c>
      <c r="H191" s="47">
        <v>20.2</v>
      </c>
      <c r="I191" s="47">
        <v>72</v>
      </c>
      <c r="J191" s="47">
        <v>74.5</v>
      </c>
      <c r="K191" s="47">
        <v>43</v>
      </c>
      <c r="L191" s="47">
        <v>30</v>
      </c>
      <c r="M191" s="47">
        <v>7.5</v>
      </c>
      <c r="N191" s="47">
        <v>161.4</v>
      </c>
      <c r="O191" s="47">
        <v>2.1</v>
      </c>
      <c r="P191" s="32">
        <v>3</v>
      </c>
      <c r="Q191" s="32">
        <v>17</v>
      </c>
      <c r="R191" s="33">
        <v>7</v>
      </c>
      <c r="S191" s="33">
        <v>0</v>
      </c>
      <c r="T191" s="33">
        <v>6</v>
      </c>
      <c r="U191" s="33">
        <v>0</v>
      </c>
      <c r="V191" s="33">
        <v>1</v>
      </c>
    </row>
    <row r="192" spans="1:22" ht="20.100000000000001" customHeight="1">
      <c r="A192" s="105"/>
      <c r="B192" s="45">
        <v>9</v>
      </c>
      <c r="C192" s="76">
        <v>1013.3</v>
      </c>
      <c r="D192" s="46">
        <v>22.9</v>
      </c>
      <c r="E192" s="46">
        <v>27.2</v>
      </c>
      <c r="F192" s="46">
        <v>19.399999999999999</v>
      </c>
      <c r="G192" s="46">
        <v>36</v>
      </c>
      <c r="H192" s="47">
        <v>14.4</v>
      </c>
      <c r="I192" s="47">
        <v>72</v>
      </c>
      <c r="J192" s="47">
        <v>171.5</v>
      </c>
      <c r="K192" s="47">
        <v>36.5</v>
      </c>
      <c r="L192" s="47">
        <v>10</v>
      </c>
      <c r="M192" s="47">
        <v>8.1</v>
      </c>
      <c r="N192" s="47">
        <v>123.6</v>
      </c>
      <c r="O192" s="47">
        <v>1.9</v>
      </c>
      <c r="P192" s="32">
        <v>0</v>
      </c>
      <c r="Q192" s="32">
        <v>17</v>
      </c>
      <c r="R192" s="33">
        <v>11</v>
      </c>
      <c r="S192" s="33">
        <v>0</v>
      </c>
      <c r="T192" s="33">
        <v>1</v>
      </c>
      <c r="U192" s="33">
        <v>0</v>
      </c>
      <c r="V192" s="33">
        <v>0</v>
      </c>
    </row>
    <row r="193" spans="1:22" ht="20.100000000000001" customHeight="1">
      <c r="A193" s="105"/>
      <c r="B193" s="45">
        <v>10</v>
      </c>
      <c r="C193" s="76">
        <v>1016.6</v>
      </c>
      <c r="D193" s="46">
        <v>18.5</v>
      </c>
      <c r="E193" s="46">
        <v>23</v>
      </c>
      <c r="F193" s="46">
        <v>14.8</v>
      </c>
      <c r="G193" s="46">
        <v>27.5</v>
      </c>
      <c r="H193" s="47">
        <v>10.9</v>
      </c>
      <c r="I193" s="47">
        <v>72</v>
      </c>
      <c r="J193" s="47">
        <v>277.5</v>
      </c>
      <c r="K193" s="47">
        <v>139.5</v>
      </c>
      <c r="L193" s="47">
        <v>13</v>
      </c>
      <c r="M193" s="47">
        <v>7</v>
      </c>
      <c r="N193" s="47">
        <v>143.6</v>
      </c>
      <c r="O193" s="47">
        <v>2</v>
      </c>
      <c r="P193" s="32">
        <v>2</v>
      </c>
      <c r="Q193" s="32">
        <v>15</v>
      </c>
      <c r="R193" s="33">
        <v>12</v>
      </c>
      <c r="S193" s="33">
        <v>0</v>
      </c>
      <c r="T193" s="33">
        <v>1</v>
      </c>
      <c r="U193" s="33">
        <v>1</v>
      </c>
      <c r="V193" s="33">
        <v>1</v>
      </c>
    </row>
    <row r="194" spans="1:22" ht="20.100000000000001" customHeight="1">
      <c r="A194" s="105"/>
      <c r="B194" s="45">
        <v>11</v>
      </c>
      <c r="C194" s="76">
        <v>1016.7</v>
      </c>
      <c r="D194" s="46">
        <v>12.5</v>
      </c>
      <c r="E194" s="46">
        <v>17.2</v>
      </c>
      <c r="F194" s="46">
        <v>8</v>
      </c>
      <c r="G194" s="46">
        <v>23.6</v>
      </c>
      <c r="H194" s="47">
        <v>1.1000000000000001</v>
      </c>
      <c r="I194" s="47">
        <v>65</v>
      </c>
      <c r="J194" s="47">
        <v>83.5</v>
      </c>
      <c r="K194" s="47">
        <v>31</v>
      </c>
      <c r="L194" s="47">
        <v>6</v>
      </c>
      <c r="M194" s="47">
        <v>5.8</v>
      </c>
      <c r="N194" s="47">
        <v>162.19999999999999</v>
      </c>
      <c r="O194" s="47">
        <v>2</v>
      </c>
      <c r="P194" s="32">
        <v>5</v>
      </c>
      <c r="Q194" s="32">
        <v>9</v>
      </c>
      <c r="R194" s="33">
        <v>7</v>
      </c>
      <c r="S194" s="33">
        <v>0</v>
      </c>
      <c r="T194" s="33">
        <v>0</v>
      </c>
      <c r="U194" s="33">
        <v>1</v>
      </c>
      <c r="V194" s="33">
        <v>0</v>
      </c>
    </row>
    <row r="195" spans="1:22" ht="20.100000000000001" customHeight="1">
      <c r="A195" s="106"/>
      <c r="B195" s="49">
        <v>12</v>
      </c>
      <c r="C195" s="77">
        <v>1019.9</v>
      </c>
      <c r="D195" s="50">
        <v>7.4</v>
      </c>
      <c r="E195" s="50">
        <v>12.2</v>
      </c>
      <c r="F195" s="50">
        <v>3.3</v>
      </c>
      <c r="G195" s="50">
        <v>19.100000000000001</v>
      </c>
      <c r="H195" s="51">
        <v>-0.7</v>
      </c>
      <c r="I195" s="51">
        <v>61</v>
      </c>
      <c r="J195" s="51">
        <v>162.5</v>
      </c>
      <c r="K195" s="51">
        <v>137</v>
      </c>
      <c r="L195" s="51">
        <v>17</v>
      </c>
      <c r="M195" s="51">
        <v>5</v>
      </c>
      <c r="N195" s="51">
        <v>174</v>
      </c>
      <c r="O195" s="51">
        <v>2.6</v>
      </c>
      <c r="P195" s="37">
        <v>5</v>
      </c>
      <c r="Q195" s="37">
        <v>9</v>
      </c>
      <c r="R195" s="38">
        <v>5</v>
      </c>
      <c r="S195" s="38">
        <v>0</v>
      </c>
      <c r="T195" s="38">
        <v>1</v>
      </c>
      <c r="U195" s="38">
        <v>2</v>
      </c>
      <c r="V195" s="38">
        <v>0</v>
      </c>
    </row>
    <row r="196" spans="1:22" s="6" customFormat="1" ht="20.100000000000001" customHeight="1">
      <c r="A196" s="41"/>
      <c r="B196" s="39" t="s">
        <v>36</v>
      </c>
      <c r="C196" s="73">
        <f>AVERAGE(C184:C195)</f>
        <v>1014.0916666666667</v>
      </c>
      <c r="D196" s="40">
        <f t="shared" ref="D196:V196" si="12">AVERAGE(D184:D195)</f>
        <v>15.341666666666669</v>
      </c>
      <c r="E196" s="40">
        <f t="shared" si="12"/>
        <v>20.141666666666662</v>
      </c>
      <c r="F196" s="40">
        <f t="shared" si="12"/>
        <v>11.291666666666666</v>
      </c>
      <c r="G196" s="40">
        <f t="shared" si="12"/>
        <v>27.266666666666669</v>
      </c>
      <c r="H196" s="40">
        <f t="shared" si="12"/>
        <v>6.5916666666666677</v>
      </c>
      <c r="I196" s="40">
        <f t="shared" si="12"/>
        <v>64.833333333333329</v>
      </c>
      <c r="J196" s="40">
        <f t="shared" si="12"/>
        <v>119.875</v>
      </c>
      <c r="K196" s="40">
        <f t="shared" si="12"/>
        <v>50.875</v>
      </c>
      <c r="L196" s="40">
        <f t="shared" si="12"/>
        <v>15.666666666666666</v>
      </c>
      <c r="M196" s="40">
        <f t="shared" si="12"/>
        <v>6.8916666666666657</v>
      </c>
      <c r="N196" s="40">
        <f t="shared" si="12"/>
        <v>145.64166666666665</v>
      </c>
      <c r="O196" s="40">
        <f t="shared" si="12"/>
        <v>2.4416666666666669</v>
      </c>
      <c r="P196" s="40">
        <f t="shared" si="12"/>
        <v>3.3333333333333335</v>
      </c>
      <c r="Q196" s="40">
        <f t="shared" si="12"/>
        <v>14.916666666666666</v>
      </c>
      <c r="R196" s="40">
        <f t="shared" si="12"/>
        <v>9</v>
      </c>
      <c r="S196" s="40">
        <f t="shared" si="12"/>
        <v>0.41666666666666669</v>
      </c>
      <c r="T196" s="40">
        <f t="shared" si="12"/>
        <v>1.9166666666666667</v>
      </c>
      <c r="U196" s="40">
        <f t="shared" si="12"/>
        <v>1.5833333333333333</v>
      </c>
      <c r="V196" s="40">
        <f t="shared" si="12"/>
        <v>1.1666666666666667</v>
      </c>
    </row>
    <row r="197" spans="1:22" ht="20.100000000000001" customHeight="1">
      <c r="C197" s="69"/>
    </row>
    <row r="198" spans="1:22" ht="20.100000000000001" customHeight="1">
      <c r="A198" s="113" t="s">
        <v>28</v>
      </c>
      <c r="B198" s="87" t="s">
        <v>29</v>
      </c>
      <c r="C198" s="114" t="s">
        <v>30</v>
      </c>
      <c r="D198" s="108" t="s">
        <v>31</v>
      </c>
      <c r="E198" s="109"/>
      <c r="F198" s="109"/>
      <c r="G198" s="109"/>
      <c r="H198" s="110"/>
      <c r="I198" s="115" t="s">
        <v>32</v>
      </c>
      <c r="J198" s="108" t="s">
        <v>102</v>
      </c>
      <c r="K198" s="109"/>
      <c r="L198" s="110"/>
      <c r="M198" s="107" t="s">
        <v>33</v>
      </c>
      <c r="N198" s="107" t="s">
        <v>34</v>
      </c>
      <c r="O198" s="107" t="s">
        <v>35</v>
      </c>
      <c r="P198" s="86" t="s">
        <v>12</v>
      </c>
      <c r="Q198" s="86" t="s">
        <v>13</v>
      </c>
      <c r="R198" s="86" t="s">
        <v>14</v>
      </c>
      <c r="S198" s="86" t="s">
        <v>105</v>
      </c>
      <c r="T198" s="86" t="s">
        <v>106</v>
      </c>
      <c r="U198" s="86" t="s">
        <v>15</v>
      </c>
      <c r="V198" s="88" t="s">
        <v>16</v>
      </c>
    </row>
    <row r="199" spans="1:22" ht="20.100000000000001" customHeight="1">
      <c r="A199" s="113"/>
      <c r="B199" s="87"/>
      <c r="C199" s="114"/>
      <c r="D199" s="108" t="s">
        <v>36</v>
      </c>
      <c r="E199" s="109"/>
      <c r="F199" s="110"/>
      <c r="G199" s="92" t="s">
        <v>21</v>
      </c>
      <c r="H199" s="92" t="s">
        <v>22</v>
      </c>
      <c r="I199" s="116"/>
      <c r="J199" s="102" t="s">
        <v>37</v>
      </c>
      <c r="K199" s="111" t="s">
        <v>38</v>
      </c>
      <c r="L199" s="112"/>
      <c r="M199" s="107"/>
      <c r="N199" s="107"/>
      <c r="O199" s="107"/>
      <c r="P199" s="86"/>
      <c r="Q199" s="86"/>
      <c r="R199" s="86"/>
      <c r="S199" s="87"/>
      <c r="T199" s="87"/>
      <c r="U199" s="86"/>
      <c r="V199" s="88"/>
    </row>
    <row r="200" spans="1:22" ht="20.100000000000001" customHeight="1">
      <c r="A200" s="113"/>
      <c r="B200" s="87"/>
      <c r="C200" s="114"/>
      <c r="D200" s="78" t="s">
        <v>39</v>
      </c>
      <c r="E200" s="78" t="s">
        <v>40</v>
      </c>
      <c r="F200" s="78" t="s">
        <v>41</v>
      </c>
      <c r="G200" s="93"/>
      <c r="H200" s="93"/>
      <c r="I200" s="117"/>
      <c r="J200" s="103"/>
      <c r="K200" s="79" t="s">
        <v>42</v>
      </c>
      <c r="L200" s="79" t="s">
        <v>43</v>
      </c>
      <c r="M200" s="107"/>
      <c r="N200" s="107"/>
      <c r="O200" s="107"/>
      <c r="P200" s="86"/>
      <c r="Q200" s="86"/>
      <c r="R200" s="86"/>
      <c r="S200" s="87"/>
      <c r="T200" s="87"/>
      <c r="U200" s="86"/>
      <c r="V200" s="88"/>
    </row>
    <row r="201" spans="1:22" ht="20.100000000000001" customHeight="1">
      <c r="A201" s="104" t="s">
        <v>44</v>
      </c>
      <c r="B201" s="42" t="s">
        <v>51</v>
      </c>
      <c r="C201" s="75">
        <v>1013.1</v>
      </c>
      <c r="D201" s="43">
        <v>3.8</v>
      </c>
      <c r="E201" s="43">
        <v>9.1999999999999993</v>
      </c>
      <c r="F201" s="43">
        <v>-1</v>
      </c>
      <c r="G201" s="43">
        <v>16.399999999999999</v>
      </c>
      <c r="H201" s="44">
        <v>-4.4000000000000004</v>
      </c>
      <c r="I201" s="44">
        <v>54</v>
      </c>
      <c r="J201" s="44">
        <v>72.5</v>
      </c>
      <c r="K201" s="44">
        <v>41</v>
      </c>
      <c r="L201" s="44">
        <v>6</v>
      </c>
      <c r="M201" s="44">
        <v>3.9</v>
      </c>
      <c r="N201" s="44">
        <v>215.5</v>
      </c>
      <c r="O201" s="44">
        <v>2.8</v>
      </c>
      <c r="P201" s="28">
        <v>8</v>
      </c>
      <c r="Q201" s="28">
        <v>3</v>
      </c>
      <c r="R201" s="29">
        <v>2</v>
      </c>
      <c r="S201" s="29">
        <v>3</v>
      </c>
      <c r="T201" s="29">
        <v>0</v>
      </c>
      <c r="U201" s="29">
        <v>1</v>
      </c>
      <c r="V201" s="29">
        <v>1</v>
      </c>
    </row>
    <row r="202" spans="1:22" ht="20.100000000000001" customHeight="1">
      <c r="A202" s="105"/>
      <c r="B202" s="45">
        <v>2</v>
      </c>
      <c r="C202" s="76">
        <v>1015.9</v>
      </c>
      <c r="D202" s="46">
        <v>4.4000000000000004</v>
      </c>
      <c r="E202" s="46">
        <v>10</v>
      </c>
      <c r="F202" s="46">
        <v>-0.4</v>
      </c>
      <c r="G202" s="46">
        <v>17.399999999999999</v>
      </c>
      <c r="H202" s="47">
        <v>-3.3</v>
      </c>
      <c r="I202" s="47">
        <v>49</v>
      </c>
      <c r="J202" s="47">
        <v>45</v>
      </c>
      <c r="K202" s="47">
        <v>22</v>
      </c>
      <c r="L202" s="47">
        <v>3.5</v>
      </c>
      <c r="M202" s="47">
        <v>5.3</v>
      </c>
      <c r="N202" s="47">
        <v>189.4</v>
      </c>
      <c r="O202" s="47">
        <v>2.9</v>
      </c>
      <c r="P202" s="32">
        <v>6</v>
      </c>
      <c r="Q202" s="32">
        <v>6</v>
      </c>
      <c r="R202" s="33">
        <v>6</v>
      </c>
      <c r="S202" s="33">
        <v>8</v>
      </c>
      <c r="T202" s="33">
        <v>0</v>
      </c>
      <c r="U202" s="33">
        <v>1</v>
      </c>
      <c r="V202" s="33">
        <v>3</v>
      </c>
    </row>
    <row r="203" spans="1:22" ht="20.100000000000001" customHeight="1">
      <c r="A203" s="105"/>
      <c r="B203" s="45">
        <v>3</v>
      </c>
      <c r="C203" s="76">
        <v>1014.1</v>
      </c>
      <c r="D203" s="47">
        <v>7.2</v>
      </c>
      <c r="E203" s="47">
        <v>12.9</v>
      </c>
      <c r="F203" s="47">
        <v>2.1</v>
      </c>
      <c r="G203" s="47">
        <v>19.399999999999999</v>
      </c>
      <c r="H203" s="48">
        <v>-2.2999999999999998</v>
      </c>
      <c r="I203" s="47">
        <v>52</v>
      </c>
      <c r="J203" s="47">
        <v>51.5</v>
      </c>
      <c r="K203" s="47">
        <v>22.5</v>
      </c>
      <c r="L203" s="47">
        <v>6.5</v>
      </c>
      <c r="M203" s="47">
        <v>5.2</v>
      </c>
      <c r="N203" s="47">
        <v>204.9</v>
      </c>
      <c r="O203" s="47">
        <v>2.7</v>
      </c>
      <c r="P203" s="32">
        <v>6</v>
      </c>
      <c r="Q203" s="32">
        <v>9</v>
      </c>
      <c r="R203" s="33">
        <v>6</v>
      </c>
      <c r="S203" s="33">
        <v>4</v>
      </c>
      <c r="T203" s="33">
        <v>0</v>
      </c>
      <c r="U203" s="32">
        <v>2</v>
      </c>
      <c r="V203" s="33">
        <v>1</v>
      </c>
    </row>
    <row r="204" spans="1:22" ht="20.100000000000001" customHeight="1">
      <c r="A204" s="105"/>
      <c r="B204" s="45">
        <v>4</v>
      </c>
      <c r="C204" s="76">
        <v>1014.1</v>
      </c>
      <c r="D204" s="46">
        <v>14.1</v>
      </c>
      <c r="E204" s="46">
        <v>21</v>
      </c>
      <c r="F204" s="46">
        <v>8.1</v>
      </c>
      <c r="G204" s="46">
        <v>32.700000000000003</v>
      </c>
      <c r="H204" s="47">
        <v>1.2</v>
      </c>
      <c r="I204" s="47">
        <v>54</v>
      </c>
      <c r="J204" s="47">
        <v>63.5</v>
      </c>
      <c r="K204" s="47">
        <v>16</v>
      </c>
      <c r="L204" s="47">
        <v>13.5</v>
      </c>
      <c r="M204" s="47">
        <v>5.0999999999999996</v>
      </c>
      <c r="N204" s="47">
        <v>225.8</v>
      </c>
      <c r="O204" s="47">
        <v>2.4</v>
      </c>
      <c r="P204" s="32">
        <v>6</v>
      </c>
      <c r="Q204" s="32">
        <v>7</v>
      </c>
      <c r="R204" s="33">
        <v>9</v>
      </c>
      <c r="S204" s="33">
        <v>0</v>
      </c>
      <c r="T204" s="33">
        <v>2</v>
      </c>
      <c r="U204" s="33">
        <v>0</v>
      </c>
      <c r="V204" s="33">
        <v>2</v>
      </c>
    </row>
    <row r="205" spans="1:22" ht="20.100000000000001" customHeight="1">
      <c r="A205" s="105"/>
      <c r="B205" s="45">
        <v>5</v>
      </c>
      <c r="C205" s="76">
        <v>1011</v>
      </c>
      <c r="D205" s="46">
        <v>17.399999999999999</v>
      </c>
      <c r="E205" s="46">
        <v>23.4</v>
      </c>
      <c r="F205" s="46">
        <v>12.3</v>
      </c>
      <c r="G205" s="46">
        <v>29.5</v>
      </c>
      <c r="H205" s="47">
        <v>8.8000000000000007</v>
      </c>
      <c r="I205" s="47">
        <v>57</v>
      </c>
      <c r="J205" s="47">
        <v>60</v>
      </c>
      <c r="K205" s="47">
        <v>25</v>
      </c>
      <c r="L205" s="47">
        <v>9</v>
      </c>
      <c r="M205" s="47">
        <v>7.3</v>
      </c>
      <c r="N205" s="47">
        <v>193.9</v>
      </c>
      <c r="O205" s="47">
        <v>2.4</v>
      </c>
      <c r="P205" s="32">
        <v>3</v>
      </c>
      <c r="Q205" s="32">
        <v>17</v>
      </c>
      <c r="R205" s="33">
        <v>11</v>
      </c>
      <c r="S205" s="33">
        <v>0</v>
      </c>
      <c r="T205" s="33">
        <v>1</v>
      </c>
      <c r="U205" s="33">
        <v>0</v>
      </c>
      <c r="V205" s="33">
        <v>3</v>
      </c>
    </row>
    <row r="206" spans="1:22" ht="20.100000000000001" customHeight="1">
      <c r="A206" s="105"/>
      <c r="B206" s="49">
        <v>6</v>
      </c>
      <c r="C206" s="77">
        <v>1007.7</v>
      </c>
      <c r="D206" s="50">
        <v>23.3</v>
      </c>
      <c r="E206" s="50">
        <v>28.3</v>
      </c>
      <c r="F206" s="50">
        <v>19.2</v>
      </c>
      <c r="G206" s="50">
        <v>35.4</v>
      </c>
      <c r="H206" s="51">
        <v>13.5</v>
      </c>
      <c r="I206" s="51">
        <v>70</v>
      </c>
      <c r="J206" s="51">
        <v>70.5</v>
      </c>
      <c r="K206" s="51">
        <v>31.5</v>
      </c>
      <c r="L206" s="51">
        <v>14</v>
      </c>
      <c r="M206" s="51">
        <v>8.5</v>
      </c>
      <c r="N206" s="51">
        <v>126.5</v>
      </c>
      <c r="O206" s="51">
        <v>2.1</v>
      </c>
      <c r="P206" s="37">
        <v>2</v>
      </c>
      <c r="Q206" s="37">
        <v>21</v>
      </c>
      <c r="R206" s="38">
        <v>12</v>
      </c>
      <c r="S206" s="38">
        <v>0</v>
      </c>
      <c r="T206" s="38">
        <v>1</v>
      </c>
      <c r="U206" s="38">
        <v>0</v>
      </c>
      <c r="V206" s="38">
        <v>1</v>
      </c>
    </row>
    <row r="207" spans="1:22" ht="20.100000000000001" customHeight="1">
      <c r="A207" s="105"/>
      <c r="B207" s="42">
        <v>7</v>
      </c>
      <c r="C207" s="75">
        <v>1007.2</v>
      </c>
      <c r="D207" s="43">
        <v>25.2</v>
      </c>
      <c r="E207" s="43">
        <v>29.7</v>
      </c>
      <c r="F207" s="43">
        <v>21.3</v>
      </c>
      <c r="G207" s="43">
        <v>36.200000000000003</v>
      </c>
      <c r="H207" s="44">
        <v>18.2</v>
      </c>
      <c r="I207" s="44">
        <v>72</v>
      </c>
      <c r="J207" s="44">
        <v>315</v>
      </c>
      <c r="K207" s="44">
        <v>79</v>
      </c>
      <c r="L207" s="44">
        <v>35</v>
      </c>
      <c r="M207" s="44">
        <v>8.8000000000000007</v>
      </c>
      <c r="N207" s="44">
        <v>120.1</v>
      </c>
      <c r="O207" s="44">
        <v>2.2000000000000002</v>
      </c>
      <c r="P207" s="28">
        <v>1</v>
      </c>
      <c r="Q207" s="28">
        <v>25</v>
      </c>
      <c r="R207" s="29">
        <v>15</v>
      </c>
      <c r="S207" s="29">
        <v>0</v>
      </c>
      <c r="T207" s="29">
        <v>8</v>
      </c>
      <c r="U207" s="29">
        <v>0</v>
      </c>
      <c r="V207" s="29">
        <v>3</v>
      </c>
    </row>
    <row r="208" spans="1:22" ht="20.100000000000001" customHeight="1">
      <c r="A208" s="105"/>
      <c r="B208" s="45">
        <v>8</v>
      </c>
      <c r="C208" s="76">
        <v>1009.6</v>
      </c>
      <c r="D208" s="46">
        <v>27.6</v>
      </c>
      <c r="E208" s="46">
        <v>32.799999999999997</v>
      </c>
      <c r="F208" s="46">
        <v>23.9</v>
      </c>
      <c r="G208" s="46">
        <v>37.200000000000003</v>
      </c>
      <c r="H208" s="47">
        <v>21</v>
      </c>
      <c r="I208" s="47">
        <v>70</v>
      </c>
      <c r="J208" s="47">
        <v>240.5</v>
      </c>
      <c r="K208" s="47">
        <v>78.5</v>
      </c>
      <c r="L208" s="47">
        <v>30</v>
      </c>
      <c r="M208" s="47">
        <v>7.9</v>
      </c>
      <c r="N208" s="47">
        <v>158.4</v>
      </c>
      <c r="O208" s="47">
        <v>2.1</v>
      </c>
      <c r="P208" s="32">
        <v>0</v>
      </c>
      <c r="Q208" s="32">
        <v>17</v>
      </c>
      <c r="R208" s="33">
        <v>13</v>
      </c>
      <c r="S208" s="33">
        <v>0</v>
      </c>
      <c r="T208" s="33">
        <v>7</v>
      </c>
      <c r="U208" s="33">
        <v>0</v>
      </c>
      <c r="V208" s="33">
        <v>4</v>
      </c>
    </row>
    <row r="209" spans="1:22" ht="20.100000000000001" customHeight="1">
      <c r="A209" s="105"/>
      <c r="B209" s="45">
        <v>9</v>
      </c>
      <c r="C209" s="76">
        <v>1015.8</v>
      </c>
      <c r="D209" s="46">
        <v>24.1</v>
      </c>
      <c r="E209" s="46">
        <v>28.7</v>
      </c>
      <c r="F209" s="46">
        <v>20.399999999999999</v>
      </c>
      <c r="G209" s="46">
        <v>35.299999999999997</v>
      </c>
      <c r="H209" s="47">
        <v>15.8</v>
      </c>
      <c r="I209" s="47">
        <v>70</v>
      </c>
      <c r="J209" s="47">
        <v>131</v>
      </c>
      <c r="K209" s="47">
        <v>42.5</v>
      </c>
      <c r="L209" s="47">
        <v>22.5</v>
      </c>
      <c r="M209" s="47">
        <v>7.7</v>
      </c>
      <c r="N209" s="47">
        <v>151.80000000000001</v>
      </c>
      <c r="O209" s="47">
        <v>2</v>
      </c>
      <c r="P209" s="32">
        <v>2</v>
      </c>
      <c r="Q209" s="32">
        <v>18</v>
      </c>
      <c r="R209" s="33">
        <v>10</v>
      </c>
      <c r="S209" s="33">
        <v>0</v>
      </c>
      <c r="T209" s="33">
        <v>1</v>
      </c>
      <c r="U209" s="33">
        <v>1</v>
      </c>
      <c r="V209" s="33">
        <v>1</v>
      </c>
    </row>
    <row r="210" spans="1:22" ht="20.100000000000001" customHeight="1">
      <c r="A210" s="105"/>
      <c r="B210" s="45">
        <v>10</v>
      </c>
      <c r="C210" s="76">
        <v>1017.1</v>
      </c>
      <c r="D210" s="46">
        <v>18.2</v>
      </c>
      <c r="E210" s="46">
        <v>21.9</v>
      </c>
      <c r="F210" s="46">
        <v>14.9</v>
      </c>
      <c r="G210" s="46">
        <v>32.5</v>
      </c>
      <c r="H210" s="47">
        <v>9.5</v>
      </c>
      <c r="I210" s="47">
        <v>71</v>
      </c>
      <c r="J210" s="47">
        <v>113</v>
      </c>
      <c r="K210" s="47">
        <v>22</v>
      </c>
      <c r="L210" s="47">
        <v>6.5</v>
      </c>
      <c r="M210" s="47">
        <v>7.8</v>
      </c>
      <c r="N210" s="47">
        <v>109.7</v>
      </c>
      <c r="O210" s="47">
        <v>1.7</v>
      </c>
      <c r="P210" s="32">
        <v>2</v>
      </c>
      <c r="Q210" s="32">
        <v>18</v>
      </c>
      <c r="R210" s="33">
        <v>13</v>
      </c>
      <c r="S210" s="33">
        <v>0</v>
      </c>
      <c r="T210" s="33">
        <v>2</v>
      </c>
      <c r="U210" s="33">
        <v>0</v>
      </c>
      <c r="V210" s="33">
        <v>4</v>
      </c>
    </row>
    <row r="211" spans="1:22" ht="20.100000000000001" customHeight="1">
      <c r="A211" s="105"/>
      <c r="B211" s="45">
        <v>11</v>
      </c>
      <c r="C211" s="76">
        <v>1017.1</v>
      </c>
      <c r="D211" s="46">
        <v>11</v>
      </c>
      <c r="E211" s="46">
        <v>17</v>
      </c>
      <c r="F211" s="46">
        <v>6</v>
      </c>
      <c r="G211" s="46">
        <v>23.5</v>
      </c>
      <c r="H211" s="47">
        <v>0.6</v>
      </c>
      <c r="I211" s="47">
        <v>60</v>
      </c>
      <c r="J211" s="47">
        <v>26.5</v>
      </c>
      <c r="K211" s="47">
        <v>16</v>
      </c>
      <c r="L211" s="47">
        <v>5</v>
      </c>
      <c r="M211" s="47">
        <v>4.0999999999999996</v>
      </c>
      <c r="N211" s="47">
        <v>219.8</v>
      </c>
      <c r="O211" s="47">
        <v>2.2000000000000002</v>
      </c>
      <c r="P211" s="32">
        <v>9</v>
      </c>
      <c r="Q211" s="32">
        <v>5</v>
      </c>
      <c r="R211" s="33">
        <v>3</v>
      </c>
      <c r="S211" s="33">
        <v>0</v>
      </c>
      <c r="T211" s="33">
        <v>0</v>
      </c>
      <c r="U211" s="33">
        <v>0</v>
      </c>
      <c r="V211" s="33">
        <v>1</v>
      </c>
    </row>
    <row r="212" spans="1:22" ht="20.100000000000001" customHeight="1">
      <c r="A212" s="106"/>
      <c r="B212" s="49">
        <v>12</v>
      </c>
      <c r="C212" s="77">
        <v>1012.6</v>
      </c>
      <c r="D212" s="50">
        <v>4</v>
      </c>
      <c r="E212" s="50">
        <v>9.6</v>
      </c>
      <c r="F212" s="50">
        <v>-0.9</v>
      </c>
      <c r="G212" s="50">
        <v>14.7</v>
      </c>
      <c r="H212" s="51">
        <v>-4.5999999999999996</v>
      </c>
      <c r="I212" s="51">
        <v>49</v>
      </c>
      <c r="J212" s="51">
        <v>1.5</v>
      </c>
      <c r="K212" s="51">
        <v>1</v>
      </c>
      <c r="L212" s="51">
        <v>0.5</v>
      </c>
      <c r="M212" s="51">
        <v>2.9</v>
      </c>
      <c r="N212" s="51">
        <v>229.6</v>
      </c>
      <c r="O212" s="51">
        <v>2.9</v>
      </c>
      <c r="P212" s="37">
        <v>14</v>
      </c>
      <c r="Q212" s="37">
        <v>4</v>
      </c>
      <c r="R212" s="38">
        <v>2</v>
      </c>
      <c r="S212" s="38">
        <v>3</v>
      </c>
      <c r="T212" s="38">
        <v>0</v>
      </c>
      <c r="U212" s="38">
        <v>2</v>
      </c>
      <c r="V212" s="38">
        <v>4</v>
      </c>
    </row>
    <row r="213" spans="1:22" s="6" customFormat="1" ht="20.100000000000001" customHeight="1">
      <c r="A213" s="41"/>
      <c r="B213" s="39" t="s">
        <v>36</v>
      </c>
      <c r="C213" s="73">
        <f>AVERAGE(C201:C212)</f>
        <v>1012.9416666666667</v>
      </c>
      <c r="D213" s="40">
        <f t="shared" ref="D213:V213" si="13">AVERAGE(D201:D212)</f>
        <v>15.024999999999999</v>
      </c>
      <c r="E213" s="40">
        <f t="shared" si="13"/>
        <v>20.375</v>
      </c>
      <c r="F213" s="40">
        <f t="shared" si="13"/>
        <v>10.491666666666667</v>
      </c>
      <c r="G213" s="40">
        <f t="shared" si="13"/>
        <v>27.516666666666666</v>
      </c>
      <c r="H213" s="40">
        <f t="shared" si="13"/>
        <v>6.166666666666667</v>
      </c>
      <c r="I213" s="40">
        <f t="shared" si="13"/>
        <v>60.666666666666664</v>
      </c>
      <c r="J213" s="40">
        <f t="shared" si="13"/>
        <v>99.208333333333329</v>
      </c>
      <c r="K213" s="40">
        <f t="shared" si="13"/>
        <v>33.083333333333336</v>
      </c>
      <c r="L213" s="40">
        <f t="shared" si="13"/>
        <v>12.666666666666666</v>
      </c>
      <c r="M213" s="40">
        <f t="shared" si="13"/>
        <v>6.208333333333333</v>
      </c>
      <c r="N213" s="40">
        <f t="shared" si="13"/>
        <v>178.78333333333333</v>
      </c>
      <c r="O213" s="40">
        <f t="shared" si="13"/>
        <v>2.3666666666666667</v>
      </c>
      <c r="P213" s="40">
        <f t="shared" si="13"/>
        <v>4.916666666666667</v>
      </c>
      <c r="Q213" s="40">
        <f t="shared" si="13"/>
        <v>12.5</v>
      </c>
      <c r="R213" s="40">
        <f t="shared" si="13"/>
        <v>8.5</v>
      </c>
      <c r="S213" s="40">
        <f t="shared" si="13"/>
        <v>1.5</v>
      </c>
      <c r="T213" s="40">
        <f t="shared" si="13"/>
        <v>1.8333333333333333</v>
      </c>
      <c r="U213" s="40">
        <f t="shared" si="13"/>
        <v>0.58333333333333337</v>
      </c>
      <c r="V213" s="40">
        <f t="shared" si="13"/>
        <v>2.3333333333333335</v>
      </c>
    </row>
    <row r="214" spans="1:22" ht="20.100000000000001" customHeight="1">
      <c r="C214" s="69"/>
    </row>
    <row r="215" spans="1:22" ht="20.100000000000001" customHeight="1">
      <c r="C215" s="69"/>
    </row>
    <row r="216" spans="1:22" ht="20.100000000000001" customHeight="1">
      <c r="A216" s="113" t="s">
        <v>28</v>
      </c>
      <c r="B216" s="87" t="s">
        <v>29</v>
      </c>
      <c r="C216" s="114" t="s">
        <v>30</v>
      </c>
      <c r="D216" s="108" t="s">
        <v>31</v>
      </c>
      <c r="E216" s="109"/>
      <c r="F216" s="109"/>
      <c r="G216" s="109"/>
      <c r="H216" s="110"/>
      <c r="I216" s="115" t="s">
        <v>32</v>
      </c>
      <c r="J216" s="108" t="s">
        <v>102</v>
      </c>
      <c r="K216" s="109"/>
      <c r="L216" s="110"/>
      <c r="M216" s="107" t="s">
        <v>33</v>
      </c>
      <c r="N216" s="107" t="s">
        <v>34</v>
      </c>
      <c r="O216" s="107" t="s">
        <v>35</v>
      </c>
      <c r="P216" s="86" t="s">
        <v>12</v>
      </c>
      <c r="Q216" s="86" t="s">
        <v>13</v>
      </c>
      <c r="R216" s="86" t="s">
        <v>14</v>
      </c>
      <c r="S216" s="86" t="s">
        <v>105</v>
      </c>
      <c r="T216" s="86" t="s">
        <v>106</v>
      </c>
      <c r="U216" s="86" t="s">
        <v>15</v>
      </c>
      <c r="V216" s="88" t="s">
        <v>16</v>
      </c>
    </row>
    <row r="217" spans="1:22" ht="20.100000000000001" customHeight="1">
      <c r="A217" s="113"/>
      <c r="B217" s="87"/>
      <c r="C217" s="114"/>
      <c r="D217" s="108" t="s">
        <v>36</v>
      </c>
      <c r="E217" s="109"/>
      <c r="F217" s="110"/>
      <c r="G217" s="92" t="s">
        <v>21</v>
      </c>
      <c r="H217" s="92" t="s">
        <v>22</v>
      </c>
      <c r="I217" s="116"/>
      <c r="J217" s="102" t="s">
        <v>37</v>
      </c>
      <c r="K217" s="111" t="s">
        <v>38</v>
      </c>
      <c r="L217" s="112"/>
      <c r="M217" s="107"/>
      <c r="N217" s="107"/>
      <c r="O217" s="107"/>
      <c r="P217" s="86"/>
      <c r="Q217" s="86"/>
      <c r="R217" s="86"/>
      <c r="S217" s="87"/>
      <c r="T217" s="87"/>
      <c r="U217" s="86"/>
      <c r="V217" s="88"/>
    </row>
    <row r="218" spans="1:22" ht="20.100000000000001" customHeight="1">
      <c r="A218" s="113"/>
      <c r="B218" s="87"/>
      <c r="C218" s="114"/>
      <c r="D218" s="78" t="s">
        <v>39</v>
      </c>
      <c r="E218" s="78" t="s">
        <v>40</v>
      </c>
      <c r="F218" s="78" t="s">
        <v>41</v>
      </c>
      <c r="G218" s="93"/>
      <c r="H218" s="93"/>
      <c r="I218" s="117"/>
      <c r="J218" s="103"/>
      <c r="K218" s="79" t="s">
        <v>42</v>
      </c>
      <c r="L218" s="79" t="s">
        <v>43</v>
      </c>
      <c r="M218" s="107"/>
      <c r="N218" s="107"/>
      <c r="O218" s="107"/>
      <c r="P218" s="86"/>
      <c r="Q218" s="86"/>
      <c r="R218" s="86"/>
      <c r="S218" s="87"/>
      <c r="T218" s="87"/>
      <c r="U218" s="86"/>
      <c r="V218" s="88"/>
    </row>
    <row r="219" spans="1:22" ht="20.100000000000001" customHeight="1">
      <c r="A219" s="104" t="s">
        <v>44</v>
      </c>
      <c r="B219" s="42" t="s">
        <v>52</v>
      </c>
      <c r="C219" s="75">
        <v>1015.4</v>
      </c>
      <c r="D219" s="43">
        <v>4.5</v>
      </c>
      <c r="E219" s="43">
        <v>10</v>
      </c>
      <c r="F219" s="43">
        <v>-0.2</v>
      </c>
      <c r="G219" s="43">
        <v>15.3</v>
      </c>
      <c r="H219" s="44">
        <v>-5.7</v>
      </c>
      <c r="I219" s="44">
        <v>46</v>
      </c>
      <c r="J219" s="44">
        <v>1.5</v>
      </c>
      <c r="K219" s="44">
        <v>1.5</v>
      </c>
      <c r="L219" s="44">
        <v>1</v>
      </c>
      <c r="M219" s="44">
        <v>3.6</v>
      </c>
      <c r="N219" s="44">
        <v>239</v>
      </c>
      <c r="O219" s="44">
        <v>3</v>
      </c>
      <c r="P219" s="28">
        <v>10</v>
      </c>
      <c r="Q219" s="28">
        <v>1</v>
      </c>
      <c r="R219" s="29">
        <v>1</v>
      </c>
      <c r="S219" s="29">
        <v>5</v>
      </c>
      <c r="T219" s="29">
        <v>0</v>
      </c>
      <c r="U219" s="29">
        <v>3</v>
      </c>
      <c r="V219" s="29">
        <v>1</v>
      </c>
    </row>
    <row r="220" spans="1:22" ht="20.100000000000001" customHeight="1">
      <c r="A220" s="105"/>
      <c r="B220" s="45">
        <v>2</v>
      </c>
      <c r="C220" s="76">
        <v>1014.2</v>
      </c>
      <c r="D220" s="46">
        <v>6.5</v>
      </c>
      <c r="E220" s="46">
        <v>13</v>
      </c>
      <c r="F220" s="46">
        <v>0.3</v>
      </c>
      <c r="G220" s="46">
        <v>23</v>
      </c>
      <c r="H220" s="47">
        <v>-3.8</v>
      </c>
      <c r="I220" s="47">
        <v>48</v>
      </c>
      <c r="J220" s="47">
        <v>6.5</v>
      </c>
      <c r="K220" s="47">
        <v>4</v>
      </c>
      <c r="L220" s="47">
        <v>4</v>
      </c>
      <c r="M220" s="47">
        <v>3.9</v>
      </c>
      <c r="N220" s="47">
        <v>235.7</v>
      </c>
      <c r="O220" s="47">
        <v>2.9</v>
      </c>
      <c r="P220" s="32">
        <v>8</v>
      </c>
      <c r="Q220" s="32">
        <v>2</v>
      </c>
      <c r="R220" s="33">
        <v>3</v>
      </c>
      <c r="S220" s="33">
        <v>1</v>
      </c>
      <c r="T220" s="33">
        <v>0</v>
      </c>
      <c r="U220" s="33">
        <v>2</v>
      </c>
      <c r="V220" s="33">
        <v>1</v>
      </c>
    </row>
    <row r="221" spans="1:22" ht="20.100000000000001" customHeight="1">
      <c r="A221" s="105"/>
      <c r="B221" s="45">
        <v>3</v>
      </c>
      <c r="C221" s="76">
        <v>1016.8</v>
      </c>
      <c r="D221" s="47">
        <v>8.5</v>
      </c>
      <c r="E221" s="47">
        <v>14.9</v>
      </c>
      <c r="F221" s="47">
        <v>2.9</v>
      </c>
      <c r="G221" s="47">
        <v>25.9</v>
      </c>
      <c r="H221" s="48">
        <v>-2.4</v>
      </c>
      <c r="I221" s="47">
        <v>52</v>
      </c>
      <c r="J221" s="47">
        <v>64.5</v>
      </c>
      <c r="K221" s="47">
        <v>23.5</v>
      </c>
      <c r="L221" s="47">
        <v>7.5</v>
      </c>
      <c r="M221" s="47">
        <v>5.9</v>
      </c>
      <c r="N221" s="47">
        <v>204.6</v>
      </c>
      <c r="O221" s="47">
        <v>2.6</v>
      </c>
      <c r="P221" s="32">
        <v>6</v>
      </c>
      <c r="Q221" s="32">
        <v>11</v>
      </c>
      <c r="R221" s="33">
        <v>8</v>
      </c>
      <c r="S221" s="33">
        <v>3</v>
      </c>
      <c r="T221" s="33">
        <v>0</v>
      </c>
      <c r="U221" s="32">
        <v>1</v>
      </c>
      <c r="V221" s="33">
        <v>1</v>
      </c>
    </row>
    <row r="222" spans="1:22" ht="20.100000000000001" customHeight="1">
      <c r="A222" s="105"/>
      <c r="B222" s="45">
        <v>4</v>
      </c>
      <c r="C222" s="76">
        <v>1011.1</v>
      </c>
      <c r="D222" s="46">
        <v>15.4</v>
      </c>
      <c r="E222" s="46">
        <v>22.4</v>
      </c>
      <c r="F222" s="46">
        <v>9.3000000000000007</v>
      </c>
      <c r="G222" s="46">
        <v>30.8</v>
      </c>
      <c r="H222" s="47">
        <v>2.6</v>
      </c>
      <c r="I222" s="47">
        <v>50</v>
      </c>
      <c r="J222" s="47">
        <v>25</v>
      </c>
      <c r="K222" s="47">
        <v>15.5</v>
      </c>
      <c r="L222" s="47">
        <v>3</v>
      </c>
      <c r="M222" s="47">
        <v>5.3</v>
      </c>
      <c r="N222" s="47">
        <v>246.1</v>
      </c>
      <c r="O222" s="47">
        <v>2.9</v>
      </c>
      <c r="P222" s="32">
        <v>5</v>
      </c>
      <c r="Q222" s="32">
        <v>7</v>
      </c>
      <c r="R222" s="33">
        <v>6</v>
      </c>
      <c r="S222" s="33">
        <v>0</v>
      </c>
      <c r="T222" s="33">
        <v>0</v>
      </c>
      <c r="U222" s="33">
        <v>0</v>
      </c>
      <c r="V222" s="33">
        <v>1</v>
      </c>
    </row>
    <row r="223" spans="1:22" ht="20.100000000000001" customHeight="1">
      <c r="A223" s="105"/>
      <c r="B223" s="45">
        <v>5</v>
      </c>
      <c r="C223" s="76">
        <v>1012.1</v>
      </c>
      <c r="D223" s="46">
        <v>19</v>
      </c>
      <c r="E223" s="46">
        <v>24.3</v>
      </c>
      <c r="F223" s="46">
        <v>14.7</v>
      </c>
      <c r="G223" s="46">
        <v>35.200000000000003</v>
      </c>
      <c r="H223" s="47">
        <v>10.1</v>
      </c>
      <c r="I223" s="47">
        <v>67</v>
      </c>
      <c r="J223" s="47">
        <v>159.5</v>
      </c>
      <c r="K223" s="47">
        <v>38</v>
      </c>
      <c r="L223" s="47">
        <v>9</v>
      </c>
      <c r="M223" s="47">
        <v>7.8</v>
      </c>
      <c r="N223" s="47">
        <v>145.6</v>
      </c>
      <c r="O223" s="47">
        <v>2.1</v>
      </c>
      <c r="P223" s="32">
        <v>1</v>
      </c>
      <c r="Q223" s="32">
        <v>18</v>
      </c>
      <c r="R223" s="33">
        <v>13</v>
      </c>
      <c r="S223" s="33">
        <v>0</v>
      </c>
      <c r="T223" s="33">
        <v>1</v>
      </c>
      <c r="U223" s="33">
        <v>0</v>
      </c>
      <c r="V223" s="33">
        <v>1</v>
      </c>
    </row>
    <row r="224" spans="1:22" ht="20.100000000000001" customHeight="1">
      <c r="A224" s="105"/>
      <c r="B224" s="49">
        <v>6</v>
      </c>
      <c r="C224" s="77">
        <v>1010.8</v>
      </c>
      <c r="D224" s="50">
        <v>23.4</v>
      </c>
      <c r="E224" s="50">
        <v>28.7</v>
      </c>
      <c r="F224" s="50">
        <v>18.7</v>
      </c>
      <c r="G224" s="50">
        <v>35.299999999999997</v>
      </c>
      <c r="H224" s="51">
        <v>13.4</v>
      </c>
      <c r="I224" s="51">
        <v>65</v>
      </c>
      <c r="J224" s="51">
        <v>103.5</v>
      </c>
      <c r="K224" s="51">
        <v>25</v>
      </c>
      <c r="L224" s="51">
        <v>10.5</v>
      </c>
      <c r="M224" s="51">
        <v>7.8</v>
      </c>
      <c r="N224" s="51">
        <v>172.8</v>
      </c>
      <c r="O224" s="51">
        <v>2.2999999999999998</v>
      </c>
      <c r="P224" s="37">
        <v>3</v>
      </c>
      <c r="Q224" s="37">
        <v>21</v>
      </c>
      <c r="R224" s="38">
        <v>11</v>
      </c>
      <c r="S224" s="38">
        <v>0</v>
      </c>
      <c r="T224" s="38">
        <v>1</v>
      </c>
      <c r="U224" s="38">
        <v>1</v>
      </c>
      <c r="V224" s="38">
        <v>0</v>
      </c>
    </row>
    <row r="225" spans="1:22" ht="20.100000000000001" customHeight="1">
      <c r="A225" s="105"/>
      <c r="B225" s="42">
        <v>7</v>
      </c>
      <c r="C225" s="75">
        <v>1008.7</v>
      </c>
      <c r="D225" s="43">
        <v>28.2</v>
      </c>
      <c r="E225" s="43">
        <v>34.9</v>
      </c>
      <c r="F225" s="43">
        <v>23.6</v>
      </c>
      <c r="G225" s="43">
        <v>39.200000000000003</v>
      </c>
      <c r="H225" s="44">
        <v>17.899999999999999</v>
      </c>
      <c r="I225" s="44">
        <v>62</v>
      </c>
      <c r="J225" s="44">
        <v>31.5</v>
      </c>
      <c r="K225" s="44">
        <v>19.5</v>
      </c>
      <c r="L225" s="44">
        <v>7</v>
      </c>
      <c r="M225" s="44">
        <v>6.7</v>
      </c>
      <c r="N225" s="44">
        <v>230.1</v>
      </c>
      <c r="O225" s="44">
        <v>2.5</v>
      </c>
      <c r="P225" s="28">
        <v>1</v>
      </c>
      <c r="Q225" s="28">
        <v>9</v>
      </c>
      <c r="R225" s="29">
        <v>8</v>
      </c>
      <c r="S225" s="29">
        <v>0</v>
      </c>
      <c r="T225" s="29">
        <v>6</v>
      </c>
      <c r="U225" s="29">
        <v>0</v>
      </c>
      <c r="V225" s="29">
        <v>2</v>
      </c>
    </row>
    <row r="226" spans="1:22" ht="20.100000000000001" customHeight="1">
      <c r="A226" s="105"/>
      <c r="B226" s="45">
        <v>8</v>
      </c>
      <c r="C226" s="76">
        <v>1010.5</v>
      </c>
      <c r="D226" s="46">
        <v>26.4</v>
      </c>
      <c r="E226" s="46">
        <v>31.9</v>
      </c>
      <c r="F226" s="46">
        <v>22.1</v>
      </c>
      <c r="G226" s="46">
        <v>37.700000000000003</v>
      </c>
      <c r="H226" s="47">
        <v>16.899999999999999</v>
      </c>
      <c r="I226" s="47">
        <v>67</v>
      </c>
      <c r="J226" s="47">
        <v>86</v>
      </c>
      <c r="K226" s="47">
        <v>18.5</v>
      </c>
      <c r="L226" s="47">
        <v>8.5</v>
      </c>
      <c r="M226" s="47">
        <v>7.6</v>
      </c>
      <c r="N226" s="47">
        <v>168.3</v>
      </c>
      <c r="O226" s="47">
        <v>2.4</v>
      </c>
      <c r="P226" s="32">
        <v>1</v>
      </c>
      <c r="Q226" s="32">
        <v>17</v>
      </c>
      <c r="R226" s="33">
        <v>11</v>
      </c>
      <c r="S226" s="33">
        <v>0</v>
      </c>
      <c r="T226" s="33">
        <v>3</v>
      </c>
      <c r="U226" s="33">
        <v>1</v>
      </c>
      <c r="V226" s="33">
        <v>2</v>
      </c>
    </row>
    <row r="227" spans="1:22" ht="20.100000000000001" customHeight="1">
      <c r="A227" s="105"/>
      <c r="B227" s="45">
        <v>9</v>
      </c>
      <c r="C227" s="76">
        <v>1015.8</v>
      </c>
      <c r="D227" s="46">
        <v>24.1</v>
      </c>
      <c r="E227" s="46">
        <v>28.8</v>
      </c>
      <c r="F227" s="46">
        <v>20.5</v>
      </c>
      <c r="G227" s="46">
        <v>35.5</v>
      </c>
      <c r="H227" s="47">
        <v>15.1</v>
      </c>
      <c r="I227" s="47">
        <v>71</v>
      </c>
      <c r="J227" s="47">
        <v>221.5</v>
      </c>
      <c r="K227" s="47">
        <v>56</v>
      </c>
      <c r="L227" s="47">
        <v>38.5</v>
      </c>
      <c r="M227" s="47">
        <v>8.1999999999999993</v>
      </c>
      <c r="N227" s="47">
        <v>119.4</v>
      </c>
      <c r="O227" s="47">
        <v>2</v>
      </c>
      <c r="P227" s="32">
        <v>0</v>
      </c>
      <c r="Q227" s="32">
        <v>19</v>
      </c>
      <c r="R227" s="33">
        <v>11</v>
      </c>
      <c r="S227" s="33">
        <v>0</v>
      </c>
      <c r="T227" s="33">
        <v>2</v>
      </c>
      <c r="U227" s="33">
        <v>0</v>
      </c>
      <c r="V227" s="33">
        <v>3</v>
      </c>
    </row>
    <row r="228" spans="1:22" ht="20.100000000000001" customHeight="1">
      <c r="A228" s="105"/>
      <c r="B228" s="45">
        <v>10</v>
      </c>
      <c r="C228" s="76">
        <v>1017.9</v>
      </c>
      <c r="D228" s="46">
        <v>16.3</v>
      </c>
      <c r="E228" s="46">
        <v>20.399999999999999</v>
      </c>
      <c r="F228" s="46">
        <v>12.6</v>
      </c>
      <c r="G228" s="46">
        <v>29</v>
      </c>
      <c r="H228" s="47">
        <v>4.4000000000000004</v>
      </c>
      <c r="I228" s="47">
        <v>72</v>
      </c>
      <c r="J228" s="47">
        <v>513.5</v>
      </c>
      <c r="K228" s="47">
        <v>146.5</v>
      </c>
      <c r="L228" s="47">
        <v>22.5</v>
      </c>
      <c r="M228" s="47">
        <v>6.8</v>
      </c>
      <c r="N228" s="47">
        <v>134.69999999999999</v>
      </c>
      <c r="O228" s="47">
        <v>1.9</v>
      </c>
      <c r="P228" s="32">
        <v>5</v>
      </c>
      <c r="Q228" s="32">
        <v>16</v>
      </c>
      <c r="R228" s="33">
        <v>17</v>
      </c>
      <c r="S228" s="33">
        <v>0</v>
      </c>
      <c r="T228" s="33">
        <v>1</v>
      </c>
      <c r="U228" s="33">
        <v>1</v>
      </c>
      <c r="V228" s="33">
        <v>22</v>
      </c>
    </row>
    <row r="229" spans="1:22" ht="20.100000000000001" customHeight="1">
      <c r="A229" s="105"/>
      <c r="B229" s="45">
        <v>11</v>
      </c>
      <c r="C229" s="76">
        <v>1019.4</v>
      </c>
      <c r="D229" s="46">
        <v>13.5</v>
      </c>
      <c r="E229" s="46">
        <v>18.3</v>
      </c>
      <c r="F229" s="46">
        <v>9.3000000000000007</v>
      </c>
      <c r="G229" s="46">
        <v>22.8</v>
      </c>
      <c r="H229" s="47">
        <v>4.0999999999999996</v>
      </c>
      <c r="I229" s="47">
        <v>66</v>
      </c>
      <c r="J229" s="47">
        <v>51.5</v>
      </c>
      <c r="K229" s="47">
        <v>13.5</v>
      </c>
      <c r="L229" s="47">
        <v>4.5</v>
      </c>
      <c r="M229" s="47">
        <v>5.3</v>
      </c>
      <c r="N229" s="47">
        <v>178.3</v>
      </c>
      <c r="O229" s="47">
        <v>1.9</v>
      </c>
      <c r="P229" s="32">
        <v>5</v>
      </c>
      <c r="Q229" s="32">
        <v>7</v>
      </c>
      <c r="R229" s="33">
        <v>8</v>
      </c>
      <c r="S229" s="33">
        <v>0</v>
      </c>
      <c r="T229" s="33">
        <v>0</v>
      </c>
      <c r="U229" s="33">
        <v>0</v>
      </c>
      <c r="V229" s="33">
        <v>6</v>
      </c>
    </row>
    <row r="230" spans="1:22" ht="20.100000000000001" customHeight="1">
      <c r="A230" s="106"/>
      <c r="B230" s="49">
        <v>12</v>
      </c>
      <c r="C230" s="77">
        <v>1018.9</v>
      </c>
      <c r="D230" s="50">
        <v>7.7</v>
      </c>
      <c r="E230" s="50">
        <v>13</v>
      </c>
      <c r="F230" s="50">
        <v>2.9</v>
      </c>
      <c r="G230" s="50">
        <v>26.3</v>
      </c>
      <c r="H230" s="51">
        <v>-2</v>
      </c>
      <c r="I230" s="51">
        <v>55</v>
      </c>
      <c r="J230" s="51">
        <v>52</v>
      </c>
      <c r="K230" s="51">
        <v>29.5</v>
      </c>
      <c r="L230" s="51">
        <v>7</v>
      </c>
      <c r="M230" s="51">
        <v>4.2</v>
      </c>
      <c r="N230" s="51">
        <v>201.4</v>
      </c>
      <c r="O230" s="51">
        <v>2.6</v>
      </c>
      <c r="P230" s="37">
        <v>10</v>
      </c>
      <c r="Q230" s="37">
        <v>6</v>
      </c>
      <c r="R230" s="38">
        <v>4</v>
      </c>
      <c r="S230" s="38">
        <v>2</v>
      </c>
      <c r="T230" s="38">
        <v>0</v>
      </c>
      <c r="U230" s="38">
        <v>1</v>
      </c>
      <c r="V230" s="38">
        <v>1</v>
      </c>
    </row>
    <row r="231" spans="1:22" s="6" customFormat="1" ht="20.100000000000001" customHeight="1">
      <c r="A231" s="41"/>
      <c r="B231" s="39" t="s">
        <v>36</v>
      </c>
      <c r="C231" s="73">
        <f>AVERAGE(C219:C230)</f>
        <v>1014.2999999999998</v>
      </c>
      <c r="D231" s="40">
        <f t="shared" ref="D231:V231" si="14">AVERAGE(D219:D230)</f>
        <v>16.125</v>
      </c>
      <c r="E231" s="40">
        <f t="shared" si="14"/>
        <v>21.716666666666669</v>
      </c>
      <c r="F231" s="40">
        <f t="shared" si="14"/>
        <v>11.391666666666667</v>
      </c>
      <c r="G231" s="40">
        <f t="shared" si="14"/>
        <v>29.666666666666668</v>
      </c>
      <c r="H231" s="40">
        <f t="shared" si="14"/>
        <v>5.8833333333333329</v>
      </c>
      <c r="I231" s="40">
        <f t="shared" si="14"/>
        <v>60.083333333333336</v>
      </c>
      <c r="J231" s="40">
        <f t="shared" si="14"/>
        <v>109.70833333333333</v>
      </c>
      <c r="K231" s="40">
        <f t="shared" si="14"/>
        <v>32.583333333333336</v>
      </c>
      <c r="L231" s="40">
        <f t="shared" si="14"/>
        <v>10.25</v>
      </c>
      <c r="M231" s="40">
        <f t="shared" si="14"/>
        <v>6.0916666666666659</v>
      </c>
      <c r="N231" s="40">
        <f t="shared" si="14"/>
        <v>189.66666666666666</v>
      </c>
      <c r="O231" s="40">
        <f t="shared" si="14"/>
        <v>2.4249999999999998</v>
      </c>
      <c r="P231" s="40">
        <f t="shared" si="14"/>
        <v>4.583333333333333</v>
      </c>
      <c r="Q231" s="40">
        <f t="shared" si="14"/>
        <v>11.166666666666666</v>
      </c>
      <c r="R231" s="40">
        <f t="shared" si="14"/>
        <v>8.4166666666666661</v>
      </c>
      <c r="S231" s="40">
        <f t="shared" si="14"/>
        <v>0.91666666666666663</v>
      </c>
      <c r="T231" s="40">
        <f t="shared" si="14"/>
        <v>1.1666666666666667</v>
      </c>
      <c r="U231" s="40">
        <f t="shared" si="14"/>
        <v>0.83333333333333337</v>
      </c>
      <c r="V231" s="40">
        <f t="shared" si="14"/>
        <v>3.4166666666666665</v>
      </c>
    </row>
    <row r="232" spans="1:22" s="6" customFormat="1" ht="20.100000000000001" customHeight="1">
      <c r="A232" s="2"/>
      <c r="B232" s="2"/>
      <c r="C232" s="6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s="9" customFormat="1" ht="20.100000000000001" customHeight="1">
      <c r="A233" s="113" t="s">
        <v>28</v>
      </c>
      <c r="B233" s="87" t="s">
        <v>29</v>
      </c>
      <c r="C233" s="114" t="s">
        <v>30</v>
      </c>
      <c r="D233" s="108" t="s">
        <v>31</v>
      </c>
      <c r="E233" s="109"/>
      <c r="F233" s="109"/>
      <c r="G233" s="109"/>
      <c r="H233" s="110"/>
      <c r="I233" s="115" t="s">
        <v>32</v>
      </c>
      <c r="J233" s="108" t="s">
        <v>102</v>
      </c>
      <c r="K233" s="109"/>
      <c r="L233" s="110"/>
      <c r="M233" s="107" t="s">
        <v>33</v>
      </c>
      <c r="N233" s="107" t="s">
        <v>34</v>
      </c>
      <c r="O233" s="107" t="s">
        <v>35</v>
      </c>
      <c r="P233" s="86" t="s">
        <v>12</v>
      </c>
      <c r="Q233" s="86" t="s">
        <v>13</v>
      </c>
      <c r="R233" s="86" t="s">
        <v>14</v>
      </c>
      <c r="S233" s="86" t="s">
        <v>105</v>
      </c>
      <c r="T233" s="86" t="s">
        <v>106</v>
      </c>
      <c r="U233" s="86" t="s">
        <v>15</v>
      </c>
      <c r="V233" s="88" t="s">
        <v>16</v>
      </c>
    </row>
    <row r="234" spans="1:22" s="9" customFormat="1" ht="20.100000000000001" customHeight="1">
      <c r="A234" s="113"/>
      <c r="B234" s="87"/>
      <c r="C234" s="114"/>
      <c r="D234" s="108" t="s">
        <v>36</v>
      </c>
      <c r="E234" s="109"/>
      <c r="F234" s="110"/>
      <c r="G234" s="92" t="s">
        <v>21</v>
      </c>
      <c r="H234" s="92" t="s">
        <v>22</v>
      </c>
      <c r="I234" s="116"/>
      <c r="J234" s="102" t="s">
        <v>37</v>
      </c>
      <c r="K234" s="111" t="s">
        <v>38</v>
      </c>
      <c r="L234" s="112"/>
      <c r="M234" s="107"/>
      <c r="N234" s="107"/>
      <c r="O234" s="107"/>
      <c r="P234" s="86"/>
      <c r="Q234" s="86"/>
      <c r="R234" s="86"/>
      <c r="S234" s="87"/>
      <c r="T234" s="87"/>
      <c r="U234" s="86"/>
      <c r="V234" s="88"/>
    </row>
    <row r="235" spans="1:22" s="9" customFormat="1" ht="20.100000000000001" customHeight="1">
      <c r="A235" s="113"/>
      <c r="B235" s="87"/>
      <c r="C235" s="114"/>
      <c r="D235" s="78" t="s">
        <v>39</v>
      </c>
      <c r="E235" s="78" t="s">
        <v>40</v>
      </c>
      <c r="F235" s="78" t="s">
        <v>41</v>
      </c>
      <c r="G235" s="93"/>
      <c r="H235" s="93"/>
      <c r="I235" s="117"/>
      <c r="J235" s="103"/>
      <c r="K235" s="79" t="s">
        <v>42</v>
      </c>
      <c r="L235" s="79" t="s">
        <v>43</v>
      </c>
      <c r="M235" s="107"/>
      <c r="N235" s="107"/>
      <c r="O235" s="107"/>
      <c r="P235" s="86"/>
      <c r="Q235" s="86"/>
      <c r="R235" s="86"/>
      <c r="S235" s="87"/>
      <c r="T235" s="87"/>
      <c r="U235" s="86"/>
      <c r="V235" s="88"/>
    </row>
    <row r="236" spans="1:22" s="9" customFormat="1" ht="20.100000000000001" customHeight="1">
      <c r="A236" s="104" t="s">
        <v>44</v>
      </c>
      <c r="B236" s="42" t="s">
        <v>53</v>
      </c>
      <c r="C236" s="75">
        <v>1014.9</v>
      </c>
      <c r="D236" s="43">
        <v>3.5</v>
      </c>
      <c r="E236" s="43">
        <v>8.6999999999999993</v>
      </c>
      <c r="F236" s="43">
        <v>-1.1000000000000001</v>
      </c>
      <c r="G236" s="43">
        <v>15</v>
      </c>
      <c r="H236" s="44">
        <v>-4.2</v>
      </c>
      <c r="I236" s="44">
        <v>54</v>
      </c>
      <c r="J236" s="44">
        <v>45</v>
      </c>
      <c r="K236" s="44">
        <v>13</v>
      </c>
      <c r="L236" s="44">
        <v>4</v>
      </c>
      <c r="M236" s="44">
        <v>3.6</v>
      </c>
      <c r="N236" s="44">
        <v>227.5</v>
      </c>
      <c r="O236" s="44">
        <v>2.9</v>
      </c>
      <c r="P236" s="28">
        <v>12</v>
      </c>
      <c r="Q236" s="28">
        <v>5</v>
      </c>
      <c r="R236" s="29">
        <v>8</v>
      </c>
      <c r="S236" s="29">
        <v>7</v>
      </c>
      <c r="T236" s="29">
        <v>0</v>
      </c>
      <c r="U236" s="29">
        <v>1</v>
      </c>
      <c r="V236" s="29">
        <v>1</v>
      </c>
    </row>
    <row r="237" spans="1:22" s="9" customFormat="1" ht="20.100000000000001" customHeight="1">
      <c r="A237" s="105"/>
      <c r="B237" s="45">
        <v>2</v>
      </c>
      <c r="C237" s="76">
        <v>1017.8</v>
      </c>
      <c r="D237" s="46">
        <v>5.0999999999999996</v>
      </c>
      <c r="E237" s="46">
        <v>10.3</v>
      </c>
      <c r="F237" s="46">
        <v>0.6</v>
      </c>
      <c r="G237" s="46">
        <v>17.7</v>
      </c>
      <c r="H237" s="47">
        <v>-3.6</v>
      </c>
      <c r="I237" s="47">
        <v>55</v>
      </c>
      <c r="J237" s="47">
        <v>17</v>
      </c>
      <c r="K237" s="47">
        <v>6.5</v>
      </c>
      <c r="L237" s="47">
        <v>5.5</v>
      </c>
      <c r="M237" s="47">
        <v>4.5999999999999996</v>
      </c>
      <c r="N237" s="47">
        <v>186.3</v>
      </c>
      <c r="O237" s="47">
        <v>2.7</v>
      </c>
      <c r="P237" s="32">
        <v>11</v>
      </c>
      <c r="Q237" s="32">
        <v>8</v>
      </c>
      <c r="R237" s="33">
        <v>5</v>
      </c>
      <c r="S237" s="33">
        <v>3</v>
      </c>
      <c r="T237" s="33">
        <v>0</v>
      </c>
      <c r="U237" s="33">
        <v>0</v>
      </c>
      <c r="V237" s="33">
        <v>1</v>
      </c>
    </row>
    <row r="238" spans="1:22" s="9" customFormat="1" ht="20.100000000000001" customHeight="1">
      <c r="A238" s="105"/>
      <c r="B238" s="45">
        <v>3</v>
      </c>
      <c r="C238" s="76">
        <v>1016.5</v>
      </c>
      <c r="D238" s="47">
        <v>7.3</v>
      </c>
      <c r="E238" s="47">
        <v>12.9</v>
      </c>
      <c r="F238" s="47">
        <v>2.2999999999999998</v>
      </c>
      <c r="G238" s="47">
        <v>22.1</v>
      </c>
      <c r="H238" s="48">
        <v>-3.6</v>
      </c>
      <c r="I238" s="47">
        <v>52</v>
      </c>
      <c r="J238" s="47">
        <v>85.5</v>
      </c>
      <c r="K238" s="47">
        <v>34</v>
      </c>
      <c r="L238" s="47">
        <v>8.5</v>
      </c>
      <c r="M238" s="47">
        <v>5.0999999999999996</v>
      </c>
      <c r="N238" s="47">
        <v>217.1</v>
      </c>
      <c r="O238" s="47" t="s">
        <v>54</v>
      </c>
      <c r="P238" s="32">
        <v>9</v>
      </c>
      <c r="Q238" s="32">
        <v>7</v>
      </c>
      <c r="R238" s="33">
        <v>9</v>
      </c>
      <c r="S238" s="33">
        <v>3</v>
      </c>
      <c r="T238" s="33">
        <v>0</v>
      </c>
      <c r="U238" s="32">
        <v>4</v>
      </c>
      <c r="V238" s="33">
        <v>4</v>
      </c>
    </row>
    <row r="239" spans="1:22" s="9" customFormat="1" ht="20.100000000000001" customHeight="1">
      <c r="A239" s="105"/>
      <c r="B239" s="45">
        <v>4</v>
      </c>
      <c r="C239" s="76">
        <v>1014.6</v>
      </c>
      <c r="D239" s="46">
        <v>14</v>
      </c>
      <c r="E239" s="46">
        <v>19.7</v>
      </c>
      <c r="F239" s="46">
        <v>9.1</v>
      </c>
      <c r="G239" s="46">
        <v>28.1</v>
      </c>
      <c r="H239" s="47">
        <v>2.2999999999999998</v>
      </c>
      <c r="I239" s="47">
        <v>61</v>
      </c>
      <c r="J239" s="47">
        <v>102</v>
      </c>
      <c r="K239" s="47">
        <v>44.5</v>
      </c>
      <c r="L239" s="47">
        <v>13</v>
      </c>
      <c r="M239" s="47">
        <v>7.5</v>
      </c>
      <c r="N239" s="47">
        <v>172.6</v>
      </c>
      <c r="O239" s="47">
        <v>2.7</v>
      </c>
      <c r="P239" s="32">
        <v>2</v>
      </c>
      <c r="Q239" s="32">
        <v>16</v>
      </c>
      <c r="R239" s="33">
        <v>14</v>
      </c>
      <c r="S239" s="33">
        <v>1</v>
      </c>
      <c r="T239" s="33">
        <v>1</v>
      </c>
      <c r="U239" s="33">
        <v>1</v>
      </c>
      <c r="V239" s="33">
        <v>1</v>
      </c>
    </row>
    <row r="240" spans="1:22" s="9" customFormat="1" ht="20.100000000000001" customHeight="1">
      <c r="A240" s="105"/>
      <c r="B240" s="45">
        <v>5</v>
      </c>
      <c r="C240" s="76">
        <v>1015.9</v>
      </c>
      <c r="D240" s="46">
        <v>18.399999999999999</v>
      </c>
      <c r="E240" s="46">
        <v>23.7</v>
      </c>
      <c r="F240" s="46">
        <v>13.8</v>
      </c>
      <c r="G240" s="46">
        <v>29.1</v>
      </c>
      <c r="H240" s="47">
        <v>7.3</v>
      </c>
      <c r="I240" s="47">
        <v>65</v>
      </c>
      <c r="J240" s="47">
        <v>83</v>
      </c>
      <c r="K240" s="47">
        <v>33.5</v>
      </c>
      <c r="L240" s="47">
        <v>8.5</v>
      </c>
      <c r="M240" s="47">
        <v>7.5</v>
      </c>
      <c r="N240" s="47">
        <v>164.4</v>
      </c>
      <c r="O240" s="47">
        <v>2.2999999999999998</v>
      </c>
      <c r="P240" s="32">
        <v>4</v>
      </c>
      <c r="Q240" s="32">
        <v>18</v>
      </c>
      <c r="R240" s="33">
        <v>11</v>
      </c>
      <c r="S240" s="33">
        <v>0</v>
      </c>
      <c r="T240" s="33">
        <v>1</v>
      </c>
      <c r="U240" s="33">
        <v>0</v>
      </c>
      <c r="V240" s="33">
        <v>6</v>
      </c>
    </row>
    <row r="241" spans="1:22" s="9" customFormat="1" ht="20.100000000000001" customHeight="1">
      <c r="A241" s="105"/>
      <c r="B241" s="49">
        <v>6</v>
      </c>
      <c r="C241" s="77">
        <v>1008.2</v>
      </c>
      <c r="D241" s="50">
        <v>22.7</v>
      </c>
      <c r="E241" s="50">
        <v>27.3</v>
      </c>
      <c r="F241" s="50">
        <v>18.899999999999999</v>
      </c>
      <c r="G241" s="50">
        <v>34.299999999999997</v>
      </c>
      <c r="H241" s="51">
        <v>14.8</v>
      </c>
      <c r="I241" s="51">
        <v>70</v>
      </c>
      <c r="J241" s="51">
        <v>91</v>
      </c>
      <c r="K241" s="51">
        <v>41</v>
      </c>
      <c r="L241" s="51">
        <v>14</v>
      </c>
      <c r="M241" s="51">
        <v>8.1999999999999993</v>
      </c>
      <c r="N241" s="51">
        <v>120.1</v>
      </c>
      <c r="O241" s="51">
        <v>2.2000000000000002</v>
      </c>
      <c r="P241" s="37">
        <v>0</v>
      </c>
      <c r="Q241" s="37">
        <v>21</v>
      </c>
      <c r="R241" s="38">
        <v>13</v>
      </c>
      <c r="S241" s="38">
        <v>0</v>
      </c>
      <c r="T241" s="38">
        <v>0</v>
      </c>
      <c r="U241" s="38">
        <v>0</v>
      </c>
      <c r="V241" s="38">
        <v>1</v>
      </c>
    </row>
    <row r="242" spans="1:22" s="9" customFormat="1" ht="20.100000000000001" customHeight="1">
      <c r="A242" s="105"/>
      <c r="B242" s="42">
        <v>7</v>
      </c>
      <c r="C242" s="75">
        <v>1009.6</v>
      </c>
      <c r="D242" s="43">
        <v>22.2</v>
      </c>
      <c r="E242" s="43">
        <v>26</v>
      </c>
      <c r="F242" s="43">
        <v>19.2</v>
      </c>
      <c r="G242" s="43">
        <v>32.5</v>
      </c>
      <c r="H242" s="44">
        <v>17.3</v>
      </c>
      <c r="I242" s="44">
        <v>77</v>
      </c>
      <c r="J242" s="44">
        <v>149</v>
      </c>
      <c r="K242" s="44">
        <v>47</v>
      </c>
      <c r="L242" s="44">
        <v>22</v>
      </c>
      <c r="M242" s="44">
        <v>9.6999999999999993</v>
      </c>
      <c r="N242" s="44">
        <v>64.7</v>
      </c>
      <c r="O242" s="44">
        <v>2</v>
      </c>
      <c r="P242" s="28">
        <v>0</v>
      </c>
      <c r="Q242" s="28">
        <v>29</v>
      </c>
      <c r="R242" s="29">
        <v>24</v>
      </c>
      <c r="S242" s="29">
        <v>0</v>
      </c>
      <c r="T242" s="29">
        <v>0</v>
      </c>
      <c r="U242" s="29">
        <v>0</v>
      </c>
      <c r="V242" s="29">
        <v>1</v>
      </c>
    </row>
    <row r="243" spans="1:22" s="9" customFormat="1" ht="20.100000000000001" customHeight="1">
      <c r="A243" s="105"/>
      <c r="B243" s="45">
        <v>8</v>
      </c>
      <c r="C243" s="76">
        <v>1010.1</v>
      </c>
      <c r="D243" s="46">
        <v>25.5</v>
      </c>
      <c r="E243" s="46">
        <v>30</v>
      </c>
      <c r="F243" s="46">
        <v>21.9</v>
      </c>
      <c r="G243" s="46">
        <v>36.700000000000003</v>
      </c>
      <c r="H243" s="47">
        <v>18.399999999999999</v>
      </c>
      <c r="I243" s="47">
        <v>75</v>
      </c>
      <c r="J243" s="47">
        <v>242</v>
      </c>
      <c r="K243" s="47">
        <v>49</v>
      </c>
      <c r="L243" s="47">
        <v>27.5</v>
      </c>
      <c r="M243" s="47">
        <v>8.6</v>
      </c>
      <c r="N243" s="47">
        <v>116</v>
      </c>
      <c r="O243" s="47">
        <v>2</v>
      </c>
      <c r="P243" s="32">
        <v>0</v>
      </c>
      <c r="Q243" s="32">
        <v>20</v>
      </c>
      <c r="R243" s="33">
        <v>17</v>
      </c>
      <c r="S243" s="33">
        <v>0</v>
      </c>
      <c r="T243" s="33">
        <v>4</v>
      </c>
      <c r="U243" s="33">
        <v>1</v>
      </c>
      <c r="V243" s="33">
        <v>2</v>
      </c>
    </row>
    <row r="244" spans="1:22" s="9" customFormat="1" ht="20.100000000000001" customHeight="1">
      <c r="A244" s="105"/>
      <c r="B244" s="45">
        <v>9</v>
      </c>
      <c r="C244" s="76">
        <v>1013.3</v>
      </c>
      <c r="D244" s="46">
        <v>23.3</v>
      </c>
      <c r="E244" s="46">
        <v>28.2</v>
      </c>
      <c r="F244" s="46">
        <v>19.399999999999999</v>
      </c>
      <c r="G244" s="46">
        <v>34.9</v>
      </c>
      <c r="H244" s="47">
        <v>11.2</v>
      </c>
      <c r="I244" s="47">
        <v>70</v>
      </c>
      <c r="J244" s="47">
        <v>163</v>
      </c>
      <c r="K244" s="47">
        <v>61.5</v>
      </c>
      <c r="L244" s="47">
        <v>8.5</v>
      </c>
      <c r="M244" s="47">
        <v>7.3</v>
      </c>
      <c r="N244" s="47">
        <v>148.1</v>
      </c>
      <c r="O244" s="47">
        <v>2</v>
      </c>
      <c r="P244" s="32">
        <v>3</v>
      </c>
      <c r="Q244" s="32">
        <v>17</v>
      </c>
      <c r="R244" s="33">
        <v>10</v>
      </c>
      <c r="S244" s="33">
        <v>0</v>
      </c>
      <c r="T244" s="33">
        <v>2</v>
      </c>
      <c r="U244" s="33">
        <v>0</v>
      </c>
      <c r="V244" s="33">
        <v>2</v>
      </c>
    </row>
    <row r="245" spans="1:22" s="9" customFormat="1" ht="20.100000000000001" customHeight="1">
      <c r="A245" s="105"/>
      <c r="B245" s="45">
        <v>10</v>
      </c>
      <c r="C245" s="76">
        <v>1016.5</v>
      </c>
      <c r="D245" s="46">
        <v>16.3</v>
      </c>
      <c r="E245" s="46">
        <v>21.3</v>
      </c>
      <c r="F245" s="46">
        <v>12.1</v>
      </c>
      <c r="G245" s="46">
        <v>27.9</v>
      </c>
      <c r="H245" s="47">
        <v>7.9</v>
      </c>
      <c r="I245" s="47">
        <v>63</v>
      </c>
      <c r="J245" s="47">
        <v>70</v>
      </c>
      <c r="K245" s="47">
        <v>25</v>
      </c>
      <c r="L245" s="47">
        <v>7</v>
      </c>
      <c r="M245" s="47">
        <v>7</v>
      </c>
      <c r="N245" s="47">
        <v>155</v>
      </c>
      <c r="O245" s="47">
        <v>2.1</v>
      </c>
      <c r="P245" s="32">
        <v>2</v>
      </c>
      <c r="Q245" s="32">
        <v>16</v>
      </c>
      <c r="R245" s="33">
        <v>7</v>
      </c>
      <c r="S245" s="33">
        <v>0</v>
      </c>
      <c r="T245" s="33">
        <v>0</v>
      </c>
      <c r="U245" s="33">
        <v>0</v>
      </c>
      <c r="V245" s="33">
        <v>2</v>
      </c>
    </row>
    <row r="246" spans="1:22" s="9" customFormat="1" ht="20.100000000000001" customHeight="1">
      <c r="A246" s="105"/>
      <c r="B246" s="45">
        <v>11</v>
      </c>
      <c r="C246" s="76">
        <v>1020.9</v>
      </c>
      <c r="D246" s="46">
        <v>13.1</v>
      </c>
      <c r="E246" s="46">
        <v>17.3</v>
      </c>
      <c r="F246" s="46">
        <v>9.3000000000000007</v>
      </c>
      <c r="G246" s="46">
        <v>24.8</v>
      </c>
      <c r="H246" s="47">
        <v>2.7</v>
      </c>
      <c r="I246" s="47">
        <v>70</v>
      </c>
      <c r="J246" s="47">
        <v>146.5</v>
      </c>
      <c r="K246" s="47">
        <v>44.5</v>
      </c>
      <c r="L246" s="47">
        <v>7</v>
      </c>
      <c r="M246" s="47">
        <v>7.2</v>
      </c>
      <c r="N246" s="47">
        <v>116.3</v>
      </c>
      <c r="O246" s="47">
        <v>2</v>
      </c>
      <c r="P246" s="32">
        <v>2</v>
      </c>
      <c r="Q246" s="32">
        <v>16</v>
      </c>
      <c r="R246" s="33">
        <v>12</v>
      </c>
      <c r="S246" s="33">
        <v>0</v>
      </c>
      <c r="T246" s="33">
        <v>0</v>
      </c>
      <c r="U246" s="33">
        <v>0</v>
      </c>
      <c r="V246" s="33">
        <v>2</v>
      </c>
    </row>
    <row r="247" spans="1:22" s="9" customFormat="1" ht="20.100000000000001" customHeight="1">
      <c r="A247" s="106"/>
      <c r="B247" s="49">
        <v>12</v>
      </c>
      <c r="C247" s="77">
        <v>1014.5</v>
      </c>
      <c r="D247" s="50">
        <v>7.1</v>
      </c>
      <c r="E247" s="50">
        <v>12.5</v>
      </c>
      <c r="F247" s="50">
        <v>2.4</v>
      </c>
      <c r="G247" s="50">
        <v>18.399999999999999</v>
      </c>
      <c r="H247" s="51">
        <v>-2.2999999999999998</v>
      </c>
      <c r="I247" s="51">
        <v>56</v>
      </c>
      <c r="J247" s="51">
        <v>36</v>
      </c>
      <c r="K247" s="51">
        <v>21.5</v>
      </c>
      <c r="L247" s="51">
        <v>3</v>
      </c>
      <c r="M247" s="51">
        <v>3.2</v>
      </c>
      <c r="N247" s="51">
        <v>214.9</v>
      </c>
      <c r="O247" s="51">
        <v>2.9</v>
      </c>
      <c r="P247" s="37">
        <v>15</v>
      </c>
      <c r="Q247" s="37">
        <v>4</v>
      </c>
      <c r="R247" s="38">
        <v>6</v>
      </c>
      <c r="S247" s="38">
        <v>2</v>
      </c>
      <c r="T247" s="38">
        <v>0</v>
      </c>
      <c r="U247" s="38">
        <v>2</v>
      </c>
      <c r="V247" s="38">
        <v>0</v>
      </c>
    </row>
    <row r="248" spans="1:22" s="9" customFormat="1" ht="20.100000000000001" customHeight="1">
      <c r="A248" s="41"/>
      <c r="B248" s="39" t="s">
        <v>36</v>
      </c>
      <c r="C248" s="73">
        <f>AVERAGE(C236:C247)</f>
        <v>1014.4</v>
      </c>
      <c r="D248" s="40">
        <f t="shared" ref="D248:V248" si="15">AVERAGE(D236:D247)</f>
        <v>14.875</v>
      </c>
      <c r="E248" s="40">
        <f t="shared" si="15"/>
        <v>19.824999999999999</v>
      </c>
      <c r="F248" s="40">
        <f t="shared" si="15"/>
        <v>10.658333333333333</v>
      </c>
      <c r="G248" s="40">
        <f t="shared" si="15"/>
        <v>26.791666666666668</v>
      </c>
      <c r="H248" s="40">
        <f t="shared" si="15"/>
        <v>5.6833333333333345</v>
      </c>
      <c r="I248" s="40">
        <f t="shared" si="15"/>
        <v>64</v>
      </c>
      <c r="J248" s="40">
        <f t="shared" si="15"/>
        <v>102.5</v>
      </c>
      <c r="K248" s="40">
        <f t="shared" si="15"/>
        <v>35.083333333333336</v>
      </c>
      <c r="L248" s="40">
        <f t="shared" si="15"/>
        <v>10.708333333333334</v>
      </c>
      <c r="M248" s="40">
        <f t="shared" si="15"/>
        <v>6.625</v>
      </c>
      <c r="N248" s="40">
        <f t="shared" si="15"/>
        <v>158.58333333333334</v>
      </c>
      <c r="O248" s="40">
        <f t="shared" si="15"/>
        <v>2.3454545454545457</v>
      </c>
      <c r="P248" s="40">
        <f t="shared" si="15"/>
        <v>5</v>
      </c>
      <c r="Q248" s="40">
        <f t="shared" si="15"/>
        <v>14.75</v>
      </c>
      <c r="R248" s="40">
        <f t="shared" si="15"/>
        <v>11.333333333333334</v>
      </c>
      <c r="S248" s="40">
        <f t="shared" si="15"/>
        <v>1.3333333333333333</v>
      </c>
      <c r="T248" s="40">
        <f t="shared" si="15"/>
        <v>0.66666666666666663</v>
      </c>
      <c r="U248" s="40">
        <f t="shared" si="15"/>
        <v>0.75</v>
      </c>
      <c r="V248" s="40">
        <f t="shared" si="15"/>
        <v>1.9166666666666667</v>
      </c>
    </row>
    <row r="249" spans="1:22" s="9" customFormat="1" ht="20.100000000000001" customHeight="1">
      <c r="A249" s="5"/>
      <c r="B249" s="1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9" customFormat="1" ht="20.100000000000001" customHeight="1">
      <c r="A250" s="12" t="s">
        <v>55</v>
      </c>
      <c r="F250" s="13"/>
      <c r="G250" s="13"/>
      <c r="H250" s="13"/>
      <c r="I250" s="13"/>
      <c r="J250" s="13"/>
      <c r="K250" s="13"/>
      <c r="L250" s="13"/>
    </row>
    <row r="251" spans="1:22" s="9" customFormat="1" ht="20.100000000000001" customHeight="1">
      <c r="B251" s="14"/>
      <c r="C251" s="15" t="s">
        <v>56</v>
      </c>
      <c r="D251" s="15" t="s">
        <v>57</v>
      </c>
      <c r="E251" s="15" t="s">
        <v>58</v>
      </c>
      <c r="F251" s="15" t="s">
        <v>59</v>
      </c>
      <c r="G251" s="15" t="s">
        <v>60</v>
      </c>
      <c r="H251" s="15" t="s">
        <v>61</v>
      </c>
      <c r="I251" s="15" t="s">
        <v>62</v>
      </c>
      <c r="J251" s="15" t="s">
        <v>63</v>
      </c>
      <c r="K251" s="15" t="s">
        <v>64</v>
      </c>
      <c r="L251" s="15" t="s">
        <v>65</v>
      </c>
      <c r="M251" s="15" t="s">
        <v>66</v>
      </c>
      <c r="N251" s="15" t="s">
        <v>67</v>
      </c>
      <c r="O251" s="15" t="s">
        <v>68</v>
      </c>
      <c r="P251" s="15" t="s">
        <v>69</v>
      </c>
    </row>
    <row r="252" spans="1:22" s="9" customFormat="1" ht="20.100000000000001" customHeight="1">
      <c r="B252" s="15" t="s">
        <v>70</v>
      </c>
      <c r="C252" s="64">
        <v>4</v>
      </c>
      <c r="D252" s="64">
        <v>4.7</v>
      </c>
      <c r="E252" s="64">
        <v>7.9</v>
      </c>
      <c r="F252" s="64">
        <v>13.6</v>
      </c>
      <c r="G252" s="64">
        <v>18.2</v>
      </c>
      <c r="H252" s="64">
        <v>21.7</v>
      </c>
      <c r="I252" s="64">
        <v>25.3</v>
      </c>
      <c r="J252" s="64">
        <v>26.8</v>
      </c>
      <c r="K252" s="64">
        <v>22.8</v>
      </c>
      <c r="L252" s="64">
        <v>17</v>
      </c>
      <c r="M252" s="64">
        <v>11.2</v>
      </c>
      <c r="N252" s="64">
        <v>6.3</v>
      </c>
      <c r="O252" s="40">
        <f>AVERAGE(C252:N252)</f>
        <v>14.958333333333334</v>
      </c>
      <c r="P252" s="68" t="s">
        <v>71</v>
      </c>
    </row>
    <row r="253" spans="1:22" s="9" customFormat="1" ht="20.100000000000001" customHeight="1">
      <c r="B253" s="16" t="s">
        <v>72</v>
      </c>
      <c r="C253" s="64">
        <v>32.6</v>
      </c>
      <c r="D253" s="64">
        <v>34.6</v>
      </c>
      <c r="E253" s="64">
        <v>70.5</v>
      </c>
      <c r="F253" s="64">
        <v>92.9</v>
      </c>
      <c r="G253" s="64">
        <v>111.8</v>
      </c>
      <c r="H253" s="64">
        <v>145.4</v>
      </c>
      <c r="I253" s="64">
        <v>161.6</v>
      </c>
      <c r="J253" s="64">
        <v>192.6</v>
      </c>
      <c r="K253" s="64">
        <v>208.3</v>
      </c>
      <c r="L253" s="64">
        <v>146.1</v>
      </c>
      <c r="M253" s="64">
        <v>59</v>
      </c>
      <c r="N253" s="64">
        <v>31</v>
      </c>
      <c r="O253" s="68" t="s">
        <v>71</v>
      </c>
      <c r="P253" s="67">
        <f>SUM(C253:N253)</f>
        <v>1286.3999999999999</v>
      </c>
    </row>
    <row r="254" spans="1:22" s="9" customFormat="1" ht="20.100000000000001" customHeight="1"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1:22" s="9" customFormat="1" ht="20.100000000000001" customHeight="1">
      <c r="A255" s="19" t="s">
        <v>73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22" s="9" customFormat="1" ht="20.100000000000001" customHeight="1">
      <c r="B256" s="21"/>
      <c r="C256" s="21" t="s">
        <v>74</v>
      </c>
      <c r="D256" s="21" t="s">
        <v>57</v>
      </c>
      <c r="E256" s="21" t="s">
        <v>58</v>
      </c>
      <c r="F256" s="21" t="s">
        <v>59</v>
      </c>
      <c r="G256" s="21" t="s">
        <v>60</v>
      </c>
      <c r="H256" s="21" t="s">
        <v>61</v>
      </c>
      <c r="I256" s="21" t="s">
        <v>62</v>
      </c>
      <c r="J256" s="21" t="s">
        <v>63</v>
      </c>
      <c r="K256" s="21" t="s">
        <v>64</v>
      </c>
      <c r="L256" s="21" t="s">
        <v>65</v>
      </c>
      <c r="M256" s="21" t="s">
        <v>66</v>
      </c>
      <c r="N256" s="21" t="s">
        <v>67</v>
      </c>
      <c r="O256" s="21" t="s">
        <v>75</v>
      </c>
      <c r="P256" s="15" t="s">
        <v>69</v>
      </c>
    </row>
    <row r="257" spans="1:22" s="9" customFormat="1" ht="20.100000000000001" customHeight="1">
      <c r="B257" s="15" t="s">
        <v>70</v>
      </c>
      <c r="C257" s="63">
        <v>3.7</v>
      </c>
      <c r="D257" s="63">
        <v>4.3</v>
      </c>
      <c r="E257" s="63">
        <v>7.5</v>
      </c>
      <c r="F257" s="63">
        <v>13.2</v>
      </c>
      <c r="G257" s="63">
        <v>17.899999999999999</v>
      </c>
      <c r="H257" s="63">
        <v>21.4</v>
      </c>
      <c r="I257" s="63">
        <v>24.9</v>
      </c>
      <c r="J257" s="63">
        <v>26.4</v>
      </c>
      <c r="K257" s="63">
        <v>22.3</v>
      </c>
      <c r="L257" s="63">
        <v>16.600000000000001</v>
      </c>
      <c r="M257" s="63">
        <v>10.9</v>
      </c>
      <c r="N257" s="63">
        <v>6</v>
      </c>
      <c r="O257" s="40">
        <f>AVERAGE(C257:N257)</f>
        <v>14.591666666666669</v>
      </c>
      <c r="P257" s="66" t="s">
        <v>71</v>
      </c>
    </row>
    <row r="258" spans="1:22" s="9" customFormat="1" ht="20.100000000000001" customHeight="1">
      <c r="B258" s="16" t="s">
        <v>72</v>
      </c>
      <c r="C258" s="63">
        <v>26.1</v>
      </c>
      <c r="D258" s="63">
        <v>40.200000000000003</v>
      </c>
      <c r="E258" s="63">
        <v>65.900000000000006</v>
      </c>
      <c r="F258" s="63">
        <v>95.8</v>
      </c>
      <c r="G258" s="63">
        <v>105.7</v>
      </c>
      <c r="H258" s="63">
        <v>155.19999999999999</v>
      </c>
      <c r="I258" s="63">
        <v>155.9</v>
      </c>
      <c r="J258" s="63">
        <v>189.2</v>
      </c>
      <c r="K258" s="63">
        <v>208.7</v>
      </c>
      <c r="L258" s="63">
        <v>123.5</v>
      </c>
      <c r="M258" s="63">
        <v>58.3</v>
      </c>
      <c r="N258" s="63">
        <v>20.100000000000001</v>
      </c>
      <c r="O258" s="66" t="s">
        <v>71</v>
      </c>
      <c r="P258" s="67">
        <f>SUM(C258:N258)</f>
        <v>1244.5999999999999</v>
      </c>
    </row>
    <row r="259" spans="1:22" s="9" customFormat="1" ht="20.100000000000001" customHeight="1">
      <c r="B259" s="20" t="s">
        <v>76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22" s="9" customFormat="1" ht="20.100000000000001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22" s="9" customFormat="1" ht="20.100000000000001" customHeight="1">
      <c r="A261" s="23" t="s">
        <v>77</v>
      </c>
      <c r="B261" s="54"/>
      <c r="C261" s="54"/>
      <c r="D261" s="55"/>
      <c r="E261" s="55"/>
      <c r="F261" s="55"/>
      <c r="G261" s="22"/>
      <c r="H261" s="22"/>
      <c r="I261" s="22"/>
      <c r="J261" s="22"/>
      <c r="K261" s="22"/>
      <c r="L261" s="22"/>
      <c r="M261" s="22"/>
      <c r="N261" s="22"/>
    </row>
    <row r="262" spans="1:22" s="9" customFormat="1" ht="20.100000000000001" customHeight="1">
      <c r="A262" s="12"/>
      <c r="B262" s="56" t="s">
        <v>78</v>
      </c>
      <c r="C262" s="56">
        <v>18</v>
      </c>
      <c r="D262" s="55"/>
      <c r="E262" s="55"/>
      <c r="F262" s="55"/>
      <c r="G262" s="22"/>
      <c r="H262" s="22"/>
      <c r="I262" s="22"/>
      <c r="J262" s="22"/>
      <c r="K262" s="22"/>
      <c r="L262" s="22"/>
      <c r="M262" s="22"/>
      <c r="N262" s="22"/>
    </row>
    <row r="263" spans="1:22" s="9" customFormat="1" ht="20.100000000000001" customHeight="1">
      <c r="A263" s="12"/>
      <c r="B263" s="56" t="s">
        <v>79</v>
      </c>
      <c r="C263" s="56">
        <v>20</v>
      </c>
      <c r="D263" s="55"/>
      <c r="E263" s="55"/>
      <c r="F263" s="55"/>
      <c r="G263" s="22"/>
      <c r="H263" s="22"/>
      <c r="I263" s="22"/>
      <c r="J263" s="22"/>
      <c r="K263" s="22"/>
      <c r="L263" s="22"/>
      <c r="M263" s="22"/>
      <c r="N263" s="22"/>
    </row>
    <row r="264" spans="1:22" s="9" customFormat="1" ht="20.100000000000001" customHeight="1">
      <c r="A264" s="12"/>
      <c r="B264" s="56" t="s">
        <v>80</v>
      </c>
      <c r="C264" s="57">
        <v>22</v>
      </c>
      <c r="D264" s="55"/>
      <c r="E264" s="55"/>
      <c r="F264" s="55"/>
      <c r="G264" s="22"/>
      <c r="H264" s="22"/>
      <c r="I264" s="22"/>
      <c r="J264" s="22"/>
      <c r="K264" s="22"/>
      <c r="L264" s="22"/>
      <c r="M264" s="22"/>
      <c r="N264" s="22"/>
    </row>
    <row r="265" spans="1:22" ht="20.100000000000001" customHeight="1">
      <c r="A265" s="12"/>
      <c r="B265" s="56" t="s">
        <v>81</v>
      </c>
      <c r="C265" s="56">
        <v>13</v>
      </c>
      <c r="D265" s="55"/>
      <c r="E265" s="55"/>
      <c r="F265" s="55"/>
      <c r="G265" s="22"/>
      <c r="H265" s="22"/>
      <c r="I265" s="22"/>
      <c r="J265" s="22"/>
      <c r="K265" s="22"/>
      <c r="L265" s="22"/>
      <c r="M265" s="22"/>
      <c r="N265" s="22"/>
      <c r="O265" s="9"/>
      <c r="P265" s="9"/>
      <c r="Q265" s="9"/>
      <c r="R265" s="9"/>
      <c r="S265" s="9"/>
      <c r="T265" s="9"/>
      <c r="U265" s="9"/>
      <c r="V265" s="9"/>
    </row>
    <row r="266" spans="1:22" ht="20.100000000000001" customHeight="1">
      <c r="A266" s="12"/>
      <c r="B266" s="56" t="s">
        <v>82</v>
      </c>
      <c r="C266" s="57">
        <v>17</v>
      </c>
      <c r="D266" s="55"/>
      <c r="E266" s="55"/>
      <c r="F266" s="55"/>
      <c r="G266" s="22"/>
      <c r="H266" s="22"/>
      <c r="I266" s="22"/>
      <c r="J266" s="22"/>
      <c r="K266" s="22"/>
      <c r="L266" s="22"/>
      <c r="M266" s="22"/>
      <c r="N266" s="22"/>
      <c r="O266" s="9"/>
      <c r="P266" s="9"/>
      <c r="Q266" s="9"/>
      <c r="R266" s="9"/>
      <c r="S266" s="9"/>
      <c r="T266" s="9"/>
      <c r="U266" s="9"/>
      <c r="V266" s="9"/>
    </row>
    <row r="267" spans="1:22" ht="20.100000000000001" customHeight="1">
      <c r="A267" s="12"/>
      <c r="B267" s="56" t="s">
        <v>83</v>
      </c>
      <c r="C267" s="57">
        <v>21</v>
      </c>
      <c r="D267" s="55"/>
      <c r="E267" s="55"/>
      <c r="F267" s="55"/>
      <c r="G267" s="22"/>
      <c r="H267" s="22"/>
      <c r="I267" s="22"/>
      <c r="J267" s="22"/>
      <c r="K267" s="22"/>
      <c r="L267" s="22"/>
      <c r="M267" s="22"/>
      <c r="N267" s="22"/>
      <c r="O267" s="9"/>
      <c r="P267" s="9"/>
      <c r="Q267" s="9"/>
      <c r="R267" s="9"/>
      <c r="S267" s="9"/>
      <c r="T267" s="9"/>
      <c r="U267" s="9"/>
      <c r="V267" s="9"/>
    </row>
    <row r="268" spans="1:22" ht="20.100000000000001" customHeight="1">
      <c r="A268" s="12"/>
      <c r="B268" s="56" t="s">
        <v>84</v>
      </c>
      <c r="C268" s="56">
        <v>12</v>
      </c>
      <c r="D268" s="55"/>
      <c r="E268" s="55"/>
      <c r="F268" s="55"/>
      <c r="G268" s="22"/>
      <c r="H268" s="22"/>
      <c r="I268" s="22"/>
      <c r="J268" s="22"/>
      <c r="K268" s="22"/>
      <c r="L268" s="22"/>
      <c r="M268" s="22"/>
      <c r="N268" s="22"/>
      <c r="O268" s="9"/>
      <c r="P268" s="9"/>
      <c r="Q268" s="9"/>
      <c r="R268" s="9"/>
      <c r="S268" s="9"/>
      <c r="T268" s="9"/>
      <c r="U268" s="9"/>
      <c r="V268" s="9"/>
    </row>
    <row r="269" spans="1:22" ht="20.100000000000001" customHeight="1">
      <c r="A269" s="12"/>
      <c r="B269" s="56" t="s">
        <v>85</v>
      </c>
      <c r="C269" s="57">
        <v>23</v>
      </c>
      <c r="D269" s="55"/>
      <c r="E269" s="55"/>
      <c r="F269" s="55"/>
      <c r="G269" s="22"/>
      <c r="H269" s="22"/>
      <c r="I269" s="22"/>
      <c r="J269" s="22"/>
      <c r="K269" s="22"/>
      <c r="L269" s="22"/>
      <c r="M269" s="22"/>
      <c r="N269" s="22"/>
      <c r="O269" s="9"/>
      <c r="P269" s="9"/>
      <c r="Q269" s="9"/>
      <c r="R269" s="9"/>
      <c r="S269" s="9"/>
      <c r="T269" s="9"/>
      <c r="U269" s="9"/>
      <c r="V269" s="9"/>
    </row>
    <row r="270" spans="1:22" ht="20.100000000000001" customHeight="1">
      <c r="A270" s="12"/>
      <c r="B270" s="56" t="s">
        <v>86</v>
      </c>
      <c r="C270" s="57">
        <v>41</v>
      </c>
      <c r="D270" s="55"/>
      <c r="E270" s="55"/>
      <c r="F270" s="55"/>
      <c r="G270" s="22"/>
      <c r="H270" s="22"/>
      <c r="I270" s="22"/>
      <c r="J270" s="22"/>
      <c r="K270" s="22"/>
      <c r="L270" s="22"/>
      <c r="M270" s="22"/>
      <c r="N270" s="22"/>
      <c r="O270" s="9"/>
      <c r="P270" s="9"/>
      <c r="Q270" s="9"/>
      <c r="R270" s="9"/>
      <c r="S270" s="9"/>
      <c r="T270" s="9"/>
      <c r="U270" s="9"/>
      <c r="V270" s="9"/>
    </row>
    <row r="271" spans="1:22" ht="20.100000000000001" customHeight="1">
      <c r="A271" s="12"/>
      <c r="B271" s="56" t="s">
        <v>87</v>
      </c>
      <c r="C271" s="56">
        <v>28</v>
      </c>
      <c r="D271" s="55"/>
      <c r="E271" s="55"/>
      <c r="F271" s="55"/>
      <c r="G271" s="22"/>
      <c r="H271" s="22"/>
      <c r="I271" s="22"/>
      <c r="J271" s="22"/>
      <c r="K271" s="22"/>
      <c r="L271" s="22"/>
      <c r="M271" s="22"/>
      <c r="N271" s="22"/>
      <c r="O271" s="9"/>
      <c r="P271" s="9"/>
      <c r="Q271" s="9"/>
      <c r="R271" s="9"/>
      <c r="S271" s="9"/>
      <c r="T271" s="9"/>
      <c r="U271" s="9"/>
      <c r="V271" s="9"/>
    </row>
    <row r="272" spans="1:22" ht="20.100000000000001" customHeight="1" thickBot="1">
      <c r="A272" s="12"/>
      <c r="B272" s="58" t="s">
        <v>88</v>
      </c>
      <c r="C272" s="59">
        <v>14</v>
      </c>
      <c r="D272" s="60"/>
      <c r="E272" s="55" t="s">
        <v>89</v>
      </c>
      <c r="F272" s="55"/>
      <c r="G272" s="22"/>
      <c r="H272" s="22"/>
      <c r="I272" s="22"/>
      <c r="J272" s="22"/>
      <c r="K272" s="22"/>
      <c r="L272" s="22"/>
      <c r="M272" s="22"/>
      <c r="N272" s="22"/>
      <c r="O272" s="9"/>
      <c r="P272" s="9"/>
      <c r="Q272" s="9"/>
      <c r="R272" s="9"/>
      <c r="S272" s="9"/>
      <c r="T272" s="9"/>
      <c r="U272" s="9"/>
      <c r="V272" s="9"/>
    </row>
    <row r="273" spans="1:22" ht="20.100000000000001" customHeight="1">
      <c r="A273" s="12"/>
      <c r="B273" s="61" t="s">
        <v>90</v>
      </c>
      <c r="C273" s="62">
        <v>14</v>
      </c>
      <c r="D273" s="55"/>
      <c r="E273" s="55" t="s">
        <v>91</v>
      </c>
      <c r="F273" s="55"/>
      <c r="G273" s="22"/>
      <c r="H273" s="22"/>
      <c r="I273" s="22"/>
      <c r="J273" s="22"/>
      <c r="K273" s="22"/>
      <c r="L273" s="22"/>
      <c r="M273" s="22"/>
      <c r="N273" s="22"/>
      <c r="O273" s="9"/>
      <c r="P273" s="9"/>
      <c r="Q273" s="9"/>
      <c r="R273" s="9"/>
      <c r="S273" s="9"/>
      <c r="T273" s="9"/>
      <c r="U273" s="9"/>
      <c r="V273" s="9"/>
    </row>
    <row r="274" spans="1:22" ht="20.100000000000001" customHeight="1">
      <c r="A274" s="12"/>
      <c r="B274" s="56" t="s">
        <v>92</v>
      </c>
      <c r="C274" s="57">
        <v>16</v>
      </c>
      <c r="D274" s="55"/>
      <c r="E274" s="55"/>
      <c r="F274" s="55"/>
      <c r="G274" s="22"/>
      <c r="H274" s="22"/>
      <c r="I274" s="22"/>
      <c r="J274" s="22"/>
      <c r="K274" s="22"/>
      <c r="L274" s="22"/>
      <c r="M274" s="22"/>
      <c r="N274" s="22"/>
      <c r="O274" s="9"/>
      <c r="P274" s="9"/>
      <c r="Q274" s="9"/>
      <c r="R274" s="9"/>
      <c r="S274" s="9"/>
      <c r="T274" s="9"/>
      <c r="U274" s="9"/>
      <c r="V274" s="9"/>
    </row>
    <row r="275" spans="1:22" ht="20.100000000000001" customHeight="1">
      <c r="A275" s="12"/>
      <c r="B275" s="56" t="s">
        <v>93</v>
      </c>
      <c r="C275" s="57">
        <v>6</v>
      </c>
      <c r="D275" s="55"/>
      <c r="E275" s="55"/>
      <c r="F275" s="55"/>
      <c r="G275" s="22"/>
      <c r="H275" s="22"/>
      <c r="I275" s="22"/>
      <c r="J275" s="22"/>
      <c r="K275" s="22"/>
      <c r="L275" s="22"/>
      <c r="M275" s="22"/>
      <c r="N275" s="22"/>
      <c r="O275" s="9"/>
      <c r="P275" s="9"/>
      <c r="Q275" s="9"/>
      <c r="R275" s="9"/>
      <c r="S275" s="9"/>
      <c r="T275" s="9"/>
      <c r="U275" s="9"/>
      <c r="V275" s="9"/>
    </row>
    <row r="276" spans="1:22" ht="20.100000000000001" customHeight="1">
      <c r="A276" s="12"/>
      <c r="B276" s="56" t="s">
        <v>94</v>
      </c>
      <c r="C276" s="57">
        <v>11</v>
      </c>
      <c r="D276" s="55"/>
      <c r="E276" s="55"/>
      <c r="F276" s="55"/>
      <c r="G276" s="22"/>
      <c r="H276" s="22"/>
      <c r="I276" s="22"/>
      <c r="J276" s="22"/>
      <c r="K276" s="22"/>
      <c r="L276" s="22"/>
      <c r="M276" s="22"/>
      <c r="N276" s="22"/>
      <c r="O276" s="9"/>
      <c r="P276" s="9"/>
      <c r="Q276" s="9"/>
      <c r="R276" s="9"/>
      <c r="S276" s="9"/>
      <c r="T276" s="9"/>
      <c r="U276" s="9"/>
      <c r="V276" s="9"/>
    </row>
    <row r="277" spans="1:22" ht="20.100000000000001" customHeight="1">
      <c r="A277" s="12"/>
      <c r="B277" s="56" t="s">
        <v>95</v>
      </c>
      <c r="C277" s="57">
        <v>164</v>
      </c>
      <c r="D277" s="55"/>
      <c r="E277" s="55"/>
      <c r="F277" s="55"/>
      <c r="G277" s="22"/>
      <c r="H277" s="22"/>
      <c r="I277" s="22"/>
      <c r="J277" s="22"/>
      <c r="K277" s="22"/>
      <c r="L277" s="22"/>
      <c r="M277" s="22"/>
      <c r="N277" s="22"/>
      <c r="O277" s="9"/>
      <c r="P277" s="9"/>
      <c r="Q277" s="9"/>
      <c r="R277" s="9"/>
      <c r="S277" s="9"/>
      <c r="T277" s="9"/>
      <c r="U277" s="9"/>
      <c r="V277" s="9"/>
    </row>
    <row r="278" spans="1:22" ht="20.100000000000001" customHeight="1">
      <c r="A278" s="12"/>
      <c r="B278" s="56" t="s">
        <v>96</v>
      </c>
      <c r="C278" s="57">
        <v>48</v>
      </c>
      <c r="D278" s="55"/>
      <c r="E278" s="55"/>
      <c r="F278" s="55"/>
      <c r="G278" s="22"/>
      <c r="H278" s="22"/>
      <c r="I278" s="22"/>
      <c r="J278" s="22"/>
      <c r="K278" s="22"/>
      <c r="L278" s="22"/>
      <c r="M278" s="22"/>
      <c r="N278" s="22"/>
      <c r="O278" s="9"/>
      <c r="P278" s="9"/>
      <c r="Q278" s="9"/>
      <c r="R278" s="9"/>
      <c r="S278" s="9"/>
      <c r="T278" s="9"/>
      <c r="U278" s="9"/>
      <c r="V278" s="9"/>
    </row>
    <row r="279" spans="1:22" ht="20.100000000000001" customHeight="1">
      <c r="A279" s="12"/>
      <c r="B279" s="56" t="s">
        <v>97</v>
      </c>
      <c r="C279" s="57">
        <v>22</v>
      </c>
      <c r="D279" s="55"/>
      <c r="E279" s="55"/>
      <c r="F279" s="55"/>
      <c r="G279" s="22"/>
      <c r="H279" s="22"/>
      <c r="I279" s="22"/>
      <c r="J279" s="22"/>
      <c r="K279" s="22"/>
      <c r="L279" s="22"/>
      <c r="M279" s="22"/>
      <c r="N279" s="22"/>
      <c r="O279" s="9"/>
      <c r="P279" s="9"/>
      <c r="Q279" s="9"/>
      <c r="R279" s="9"/>
      <c r="S279" s="9"/>
      <c r="T279" s="9"/>
      <c r="U279" s="9"/>
      <c r="V279" s="9"/>
    </row>
    <row r="280" spans="1:22" ht="20.100000000000001" customHeight="1">
      <c r="A280" s="12"/>
      <c r="B280" s="56" t="s">
        <v>98</v>
      </c>
      <c r="C280" s="57">
        <v>19</v>
      </c>
      <c r="D280" s="55"/>
      <c r="E280" s="55"/>
      <c r="F280" s="55"/>
      <c r="G280" s="22"/>
      <c r="H280" s="22"/>
      <c r="I280" s="22"/>
      <c r="J280" s="22"/>
      <c r="K280" s="22"/>
      <c r="L280" s="22"/>
      <c r="M280" s="22"/>
      <c r="N280" s="22"/>
      <c r="O280" s="9"/>
      <c r="P280" s="9"/>
      <c r="Q280" s="9"/>
      <c r="R280" s="9"/>
      <c r="S280" s="9"/>
      <c r="T280" s="9"/>
      <c r="U280" s="9"/>
      <c r="V280" s="9"/>
    </row>
    <row r="281" spans="1:22" ht="20.100000000000001" customHeight="1">
      <c r="A281" s="12"/>
      <c r="B281" s="56" t="s">
        <v>100</v>
      </c>
      <c r="C281" s="57">
        <v>18</v>
      </c>
      <c r="D281" s="55"/>
      <c r="E281" s="55"/>
      <c r="F281" s="55"/>
      <c r="G281" s="22"/>
      <c r="H281" s="22"/>
      <c r="I281" s="22"/>
      <c r="J281" s="22"/>
      <c r="K281" s="22"/>
      <c r="L281" s="22"/>
      <c r="M281" s="22"/>
      <c r="N281" s="22"/>
      <c r="O281" s="9"/>
      <c r="P281" s="9"/>
      <c r="Q281" s="9"/>
      <c r="R281" s="9"/>
      <c r="S281" s="9"/>
      <c r="T281" s="9"/>
      <c r="U281" s="9"/>
      <c r="V281" s="9"/>
    </row>
    <row r="282" spans="1:22" ht="20.100000000000001" customHeight="1">
      <c r="A282" s="12"/>
      <c r="B282" s="19" t="s">
        <v>76</v>
      </c>
      <c r="C282" s="55"/>
      <c r="D282" s="55"/>
      <c r="E282" s="55"/>
      <c r="F282" s="55"/>
      <c r="G282" s="22"/>
      <c r="H282" s="22"/>
      <c r="I282" s="22"/>
      <c r="J282" s="22"/>
      <c r="K282" s="22"/>
      <c r="L282" s="22"/>
      <c r="M282" s="22"/>
      <c r="N282" s="22"/>
      <c r="O282" s="9"/>
      <c r="P282" s="9"/>
      <c r="Q282" s="9"/>
      <c r="R282" s="9"/>
      <c r="S282" s="9"/>
      <c r="T282" s="9"/>
      <c r="U282" s="9"/>
      <c r="V282" s="9"/>
    </row>
    <row r="283" spans="1:22">
      <c r="O283" s="9"/>
      <c r="P283" s="9"/>
      <c r="Q283" s="9"/>
      <c r="R283" s="9"/>
      <c r="S283" s="9"/>
      <c r="T283" s="9"/>
      <c r="U283" s="9"/>
      <c r="V283" s="9"/>
    </row>
    <row r="284" spans="1:22">
      <c r="O284" s="22"/>
      <c r="P284" s="9"/>
      <c r="Q284" s="9"/>
      <c r="R284" s="9"/>
      <c r="S284" s="9"/>
      <c r="T284" s="9"/>
      <c r="U284" s="9"/>
      <c r="V284" s="9"/>
    </row>
    <row r="285" spans="1:22">
      <c r="P285" s="9"/>
      <c r="Q285" s="9"/>
      <c r="R285" s="9"/>
      <c r="S285" s="9"/>
      <c r="T285" s="9"/>
      <c r="U285" s="9"/>
      <c r="V285" s="9"/>
    </row>
    <row r="286" spans="1:22">
      <c r="P286" s="9"/>
      <c r="Q286" s="9"/>
      <c r="R286" s="9"/>
      <c r="S286" s="9"/>
      <c r="T286" s="9"/>
      <c r="U286" s="9"/>
      <c r="V286" s="9"/>
    </row>
  </sheetData>
  <mergeCells count="308">
    <mergeCell ref="A26:A37"/>
    <mergeCell ref="P23:P25"/>
    <mergeCell ref="Q23:Q25"/>
    <mergeCell ref="R23:R25"/>
    <mergeCell ref="S23:S25"/>
    <mergeCell ref="T23:T25"/>
    <mergeCell ref="U23:U25"/>
    <mergeCell ref="V23:V25"/>
    <mergeCell ref="D24:F24"/>
    <mergeCell ref="G24:G25"/>
    <mergeCell ref="H24:H25"/>
    <mergeCell ref="J24:J25"/>
    <mergeCell ref="K24:L24"/>
    <mergeCell ref="A23:A25"/>
    <mergeCell ref="B23:B25"/>
    <mergeCell ref="C23:C25"/>
    <mergeCell ref="D23:H23"/>
    <mergeCell ref="I23:I25"/>
    <mergeCell ref="J23:L23"/>
    <mergeCell ref="M23:M25"/>
    <mergeCell ref="N23:N25"/>
    <mergeCell ref="O23:O25"/>
    <mergeCell ref="A44:A55"/>
    <mergeCell ref="O41:O43"/>
    <mergeCell ref="P41:P43"/>
    <mergeCell ref="Q41:Q43"/>
    <mergeCell ref="R41:R43"/>
    <mergeCell ref="S41:S43"/>
    <mergeCell ref="T41:T43"/>
    <mergeCell ref="U41:U43"/>
    <mergeCell ref="V41:V43"/>
    <mergeCell ref="A41:A43"/>
    <mergeCell ref="B41:B43"/>
    <mergeCell ref="C41:C43"/>
    <mergeCell ref="D41:H41"/>
    <mergeCell ref="I41:I43"/>
    <mergeCell ref="J41:L41"/>
    <mergeCell ref="M41:M43"/>
    <mergeCell ref="N41:N43"/>
    <mergeCell ref="D42:F42"/>
    <mergeCell ref="J42:J43"/>
    <mergeCell ref="K42:L42"/>
    <mergeCell ref="G42:G43"/>
    <mergeCell ref="H42:H43"/>
    <mergeCell ref="V58:V60"/>
    <mergeCell ref="D59:F59"/>
    <mergeCell ref="J59:J60"/>
    <mergeCell ref="K59:L59"/>
    <mergeCell ref="M58:M60"/>
    <mergeCell ref="N58:N60"/>
    <mergeCell ref="O58:O60"/>
    <mergeCell ref="P58:P60"/>
    <mergeCell ref="Q58:Q60"/>
    <mergeCell ref="R58:R60"/>
    <mergeCell ref="D58:H58"/>
    <mergeCell ref="I58:I60"/>
    <mergeCell ref="J58:L58"/>
    <mergeCell ref="A61:A72"/>
    <mergeCell ref="A76:A78"/>
    <mergeCell ref="B76:B78"/>
    <mergeCell ref="C76:C78"/>
    <mergeCell ref="D76:H76"/>
    <mergeCell ref="I76:I78"/>
    <mergeCell ref="S58:S60"/>
    <mergeCell ref="T58:T60"/>
    <mergeCell ref="U58:U60"/>
    <mergeCell ref="A58:A60"/>
    <mergeCell ref="B58:B60"/>
    <mergeCell ref="C58:C60"/>
    <mergeCell ref="U76:U78"/>
    <mergeCell ref="G59:G60"/>
    <mergeCell ref="H59:H60"/>
    <mergeCell ref="V76:V78"/>
    <mergeCell ref="D77:F77"/>
    <mergeCell ref="J77:J78"/>
    <mergeCell ref="K77:L77"/>
    <mergeCell ref="J76:L76"/>
    <mergeCell ref="M76:M78"/>
    <mergeCell ref="N76:N78"/>
    <mergeCell ref="O76:O78"/>
    <mergeCell ref="P76:P78"/>
    <mergeCell ref="Q76:Q78"/>
    <mergeCell ref="A79:A90"/>
    <mergeCell ref="A93:A95"/>
    <mergeCell ref="B93:B95"/>
    <mergeCell ref="C93:C95"/>
    <mergeCell ref="I93:I95"/>
    <mergeCell ref="M93:M95"/>
    <mergeCell ref="R76:R78"/>
    <mergeCell ref="S76:S78"/>
    <mergeCell ref="T76:T78"/>
    <mergeCell ref="T93:T95"/>
    <mergeCell ref="D93:H93"/>
    <mergeCell ref="K94:L94"/>
    <mergeCell ref="G77:G78"/>
    <mergeCell ref="H77:H78"/>
    <mergeCell ref="G94:G95"/>
    <mergeCell ref="H94:H95"/>
    <mergeCell ref="U93:U95"/>
    <mergeCell ref="V93:V95"/>
    <mergeCell ref="J94:J95"/>
    <mergeCell ref="A96:A107"/>
    <mergeCell ref="A111:A113"/>
    <mergeCell ref="B111:B113"/>
    <mergeCell ref="C111:C113"/>
    <mergeCell ref="I111:I113"/>
    <mergeCell ref="M111:M113"/>
    <mergeCell ref="N93:N95"/>
    <mergeCell ref="O93:O95"/>
    <mergeCell ref="P93:P95"/>
    <mergeCell ref="Q93:Q95"/>
    <mergeCell ref="R93:R95"/>
    <mergeCell ref="S93:S95"/>
    <mergeCell ref="T111:T113"/>
    <mergeCell ref="U111:U113"/>
    <mergeCell ref="V111:V113"/>
    <mergeCell ref="J112:J113"/>
    <mergeCell ref="Q111:Q113"/>
    <mergeCell ref="R111:R113"/>
    <mergeCell ref="S111:S113"/>
    <mergeCell ref="J93:L93"/>
    <mergeCell ref="D94:F94"/>
    <mergeCell ref="A114:A125"/>
    <mergeCell ref="A128:A130"/>
    <mergeCell ref="B128:B130"/>
    <mergeCell ref="C128:C130"/>
    <mergeCell ref="I128:I130"/>
    <mergeCell ref="M128:M130"/>
    <mergeCell ref="N111:N113"/>
    <mergeCell ref="O111:O113"/>
    <mergeCell ref="P111:P113"/>
    <mergeCell ref="J128:L128"/>
    <mergeCell ref="D129:F129"/>
    <mergeCell ref="K129:L129"/>
    <mergeCell ref="J111:L111"/>
    <mergeCell ref="D112:F112"/>
    <mergeCell ref="D111:H111"/>
    <mergeCell ref="K112:L112"/>
    <mergeCell ref="G112:G113"/>
    <mergeCell ref="H112:H113"/>
    <mergeCell ref="G129:G130"/>
    <mergeCell ref="H129:H130"/>
    <mergeCell ref="T128:T130"/>
    <mergeCell ref="U128:U130"/>
    <mergeCell ref="V128:V130"/>
    <mergeCell ref="J129:J130"/>
    <mergeCell ref="A131:A142"/>
    <mergeCell ref="A146:A148"/>
    <mergeCell ref="B146:B148"/>
    <mergeCell ref="C146:C148"/>
    <mergeCell ref="I146:I148"/>
    <mergeCell ref="M146:M148"/>
    <mergeCell ref="N128:N130"/>
    <mergeCell ref="O128:O130"/>
    <mergeCell ref="P128:P130"/>
    <mergeCell ref="Q128:Q130"/>
    <mergeCell ref="R128:R130"/>
    <mergeCell ref="S128:S130"/>
    <mergeCell ref="T146:T148"/>
    <mergeCell ref="U146:U148"/>
    <mergeCell ref="V146:V148"/>
    <mergeCell ref="J147:J148"/>
    <mergeCell ref="Q146:Q148"/>
    <mergeCell ref="R146:R148"/>
    <mergeCell ref="S146:S148"/>
    <mergeCell ref="D128:H128"/>
    <mergeCell ref="A149:A160"/>
    <mergeCell ref="A163:A165"/>
    <mergeCell ref="B163:B165"/>
    <mergeCell ref="C163:C165"/>
    <mergeCell ref="I163:I165"/>
    <mergeCell ref="M163:M165"/>
    <mergeCell ref="N146:N148"/>
    <mergeCell ref="O146:O148"/>
    <mergeCell ref="P146:P148"/>
    <mergeCell ref="D146:H146"/>
    <mergeCell ref="J146:L146"/>
    <mergeCell ref="D147:F147"/>
    <mergeCell ref="K147:L147"/>
    <mergeCell ref="G147:G148"/>
    <mergeCell ref="H147:H148"/>
    <mergeCell ref="G164:G165"/>
    <mergeCell ref="H164:H165"/>
    <mergeCell ref="D163:H163"/>
    <mergeCell ref="J163:L163"/>
    <mergeCell ref="D164:F164"/>
    <mergeCell ref="K164:L164"/>
    <mergeCell ref="T163:T165"/>
    <mergeCell ref="U163:U165"/>
    <mergeCell ref="V163:V165"/>
    <mergeCell ref="J164:J165"/>
    <mergeCell ref="A166:A177"/>
    <mergeCell ref="A181:A183"/>
    <mergeCell ref="B181:B183"/>
    <mergeCell ref="C181:C183"/>
    <mergeCell ref="I181:I183"/>
    <mergeCell ref="M181:M183"/>
    <mergeCell ref="N163:N165"/>
    <mergeCell ref="O163:O165"/>
    <mergeCell ref="P163:P165"/>
    <mergeCell ref="Q163:Q165"/>
    <mergeCell ref="R163:R165"/>
    <mergeCell ref="S163:S165"/>
    <mergeCell ref="T181:T183"/>
    <mergeCell ref="U181:U183"/>
    <mergeCell ref="V181:V183"/>
    <mergeCell ref="J182:J183"/>
    <mergeCell ref="Q181:Q183"/>
    <mergeCell ref="R181:R183"/>
    <mergeCell ref="S181:S183"/>
    <mergeCell ref="A184:A195"/>
    <mergeCell ref="A198:A200"/>
    <mergeCell ref="B198:B200"/>
    <mergeCell ref="C198:C200"/>
    <mergeCell ref="I198:I200"/>
    <mergeCell ref="M198:M200"/>
    <mergeCell ref="N181:N183"/>
    <mergeCell ref="O181:O183"/>
    <mergeCell ref="P181:P183"/>
    <mergeCell ref="G182:G183"/>
    <mergeCell ref="H182:H183"/>
    <mergeCell ref="G199:G200"/>
    <mergeCell ref="H199:H200"/>
    <mergeCell ref="D198:H198"/>
    <mergeCell ref="J198:L198"/>
    <mergeCell ref="D199:F199"/>
    <mergeCell ref="K199:L199"/>
    <mergeCell ref="D181:H181"/>
    <mergeCell ref="J181:L181"/>
    <mergeCell ref="D182:F182"/>
    <mergeCell ref="K182:L182"/>
    <mergeCell ref="T198:T200"/>
    <mergeCell ref="U198:U200"/>
    <mergeCell ref="V198:V200"/>
    <mergeCell ref="J199:J200"/>
    <mergeCell ref="A201:A212"/>
    <mergeCell ref="A216:A218"/>
    <mergeCell ref="B216:B218"/>
    <mergeCell ref="C216:C218"/>
    <mergeCell ref="I216:I218"/>
    <mergeCell ref="M216:M218"/>
    <mergeCell ref="N198:N200"/>
    <mergeCell ref="O198:O200"/>
    <mergeCell ref="P198:P200"/>
    <mergeCell ref="Q198:Q200"/>
    <mergeCell ref="R198:R200"/>
    <mergeCell ref="S198:S200"/>
    <mergeCell ref="T216:T218"/>
    <mergeCell ref="U216:U218"/>
    <mergeCell ref="V216:V218"/>
    <mergeCell ref="J217:J218"/>
    <mergeCell ref="Q216:Q218"/>
    <mergeCell ref="R216:R218"/>
    <mergeCell ref="S216:S218"/>
    <mergeCell ref="A219:A230"/>
    <mergeCell ref="A233:A235"/>
    <mergeCell ref="B233:B235"/>
    <mergeCell ref="C233:C235"/>
    <mergeCell ref="I233:I235"/>
    <mergeCell ref="M233:M235"/>
    <mergeCell ref="N216:N218"/>
    <mergeCell ref="O216:O218"/>
    <mergeCell ref="P216:P218"/>
    <mergeCell ref="G217:G218"/>
    <mergeCell ref="H217:H218"/>
    <mergeCell ref="D216:H216"/>
    <mergeCell ref="J216:L216"/>
    <mergeCell ref="D217:F217"/>
    <mergeCell ref="K217:L217"/>
    <mergeCell ref="T233:T235"/>
    <mergeCell ref="U233:U235"/>
    <mergeCell ref="V233:V235"/>
    <mergeCell ref="J234:J235"/>
    <mergeCell ref="A236:A247"/>
    <mergeCell ref="N233:N235"/>
    <mergeCell ref="O233:O235"/>
    <mergeCell ref="P233:P235"/>
    <mergeCell ref="Q233:Q235"/>
    <mergeCell ref="R233:R235"/>
    <mergeCell ref="S233:S235"/>
    <mergeCell ref="G234:G235"/>
    <mergeCell ref="H234:H235"/>
    <mergeCell ref="D233:H233"/>
    <mergeCell ref="D234:F234"/>
    <mergeCell ref="K234:L234"/>
    <mergeCell ref="J233:L233"/>
    <mergeCell ref="A8:A19"/>
    <mergeCell ref="P5:P7"/>
    <mergeCell ref="Q5:Q7"/>
    <mergeCell ref="R5:R7"/>
    <mergeCell ref="S5:S7"/>
    <mergeCell ref="T5:T7"/>
    <mergeCell ref="U5:U7"/>
    <mergeCell ref="V5:V7"/>
    <mergeCell ref="D6:F6"/>
    <mergeCell ref="J6:J7"/>
    <mergeCell ref="K6:L6"/>
    <mergeCell ref="A5:A7"/>
    <mergeCell ref="B5:B7"/>
    <mergeCell ref="C5:C7"/>
    <mergeCell ref="D5:H5"/>
    <mergeCell ref="I5:I7"/>
    <mergeCell ref="J5:L5"/>
    <mergeCell ref="M5:M7"/>
    <mergeCell ref="N5:N7"/>
    <mergeCell ref="O5:O7"/>
    <mergeCell ref="G6:G7"/>
    <mergeCell ref="H6:H7"/>
  </mergeCells>
  <phoneticPr fontId="3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7" manualBreakCount="7">
    <brk id="39" max="21" man="1"/>
    <brk id="74" max="21" man="1"/>
    <brk id="109" max="21" man="1"/>
    <brk id="144" max="21" man="1"/>
    <brk id="179" max="21" man="1"/>
    <brk id="214" max="21" man="1"/>
    <brk id="2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2017-12-07T07:04:23Z</dcterms:modified>
</cp:coreProperties>
</file>